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Scott\Downloads\"/>
    </mc:Choice>
  </mc:AlternateContent>
  <xr:revisionPtr revIDLastSave="0" documentId="13_ncr:1_{83026C15-31A4-4578-A840-2310B05E6790}" xr6:coauthVersionLast="47" xr6:coauthVersionMax="47" xr10:uidLastSave="{00000000-0000-0000-0000-000000000000}"/>
  <bookViews>
    <workbookView xWindow="-120" yWindow="-120" windowWidth="29040" windowHeight="15720" xr2:uid="{10EEB20B-F01C-4AAB-9A45-E5FFCB1908DA}"/>
  </bookViews>
  <sheets>
    <sheet name="OWF H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1" i="1" l="1"/>
  <c r="F187" i="1"/>
  <c r="F189" i="1"/>
  <c r="F185" i="1"/>
  <c r="F179" i="1"/>
  <c r="F177" i="1"/>
  <c r="F167" i="1"/>
  <c r="F165" i="1"/>
  <c r="F163" i="1"/>
  <c r="F157" i="1"/>
  <c r="F151" i="1"/>
  <c r="F145" i="1"/>
  <c r="F147" i="1"/>
  <c r="F149" i="1"/>
  <c r="F143" i="1"/>
  <c r="F137" i="1"/>
  <c r="F131" i="1"/>
  <c r="F129" i="1"/>
  <c r="F123" i="1"/>
  <c r="F113" i="1"/>
  <c r="F111" i="1"/>
  <c r="F105" i="1"/>
  <c r="F101" i="1"/>
  <c r="F95" i="1"/>
  <c r="F91" i="1"/>
  <c r="F93" i="1"/>
  <c r="F89" i="1"/>
  <c r="F83" i="1"/>
  <c r="F81" i="1"/>
  <c r="F77" i="1"/>
  <c r="F79" i="1"/>
  <c r="F69" i="1"/>
  <c r="F71" i="1"/>
  <c r="F73" i="1"/>
  <c r="F75" i="1"/>
  <c r="F67" i="1"/>
  <c r="F65" i="1"/>
  <c r="F63" i="1"/>
  <c r="F61" i="1"/>
  <c r="F59" i="1"/>
  <c r="F45" i="1"/>
  <c r="F43" i="1"/>
  <c r="F39" i="1"/>
  <c r="F33" i="1"/>
  <c r="F31" i="1"/>
  <c r="F23" i="1"/>
  <c r="F25" i="1"/>
  <c r="F21" i="1"/>
  <c r="F15" i="1"/>
  <c r="F13" i="1"/>
  <c r="F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tc={3E0AF288-B5C6-4484-8C67-271F045D7A54}</author>
    <author>tc={5116CDDC-7AF4-414D-ABBE-8BF479B2EE34}</author>
  </authors>
  <commentList>
    <comment ref="I1" authorId="0" shapeId="0" xr:uid="{3E0AF288-B5C6-4484-8C67-271F045D7A54}">
      <text>
        <t>[Threaded comment]
Your version of Excel allows you to read this threaded comment; however, any edits to it will get removed if the file is opened in a newer version of Excel. Learn more: https://go.microsoft.com/fwlink/?linkid=870924
Comment:
    check sediment change segments with SSS and MBES data to confirm observed changes are macro scale habitat variation, instead of micro scale changes within a large scale habitat</t>
      </text>
    </comment>
    <comment ref="I85" authorId="1" shapeId="0" xr:uid="{5116CDDC-7AF4-414D-ABBE-8BF479B2EE34}">
      <text>
        <t>[Threaded comment]
Your version of Excel allows you to read this threaded comment; however, any edits to it will get removed if the file is opened in a newer version of Excel. Learn more: https://go.microsoft.com/fwlink/?linkid=870924
Comment:
    Review to see if mappable once analogue data available</t>
      </text>
    </comment>
  </commentList>
</comments>
</file>

<file path=xl/sharedStrings.xml><?xml version="1.0" encoding="utf-8"?>
<sst xmlns="http://schemas.openxmlformats.org/spreadsheetml/2006/main" count="2014" uniqueCount="255">
  <si>
    <t>Station</t>
  </si>
  <si>
    <t>Date</t>
  </si>
  <si>
    <t>Time (UTC)</t>
  </si>
  <si>
    <t>Easting</t>
  </si>
  <si>
    <t>Northing</t>
  </si>
  <si>
    <t>Length of transect (m) (derived from ruler in GM)</t>
  </si>
  <si>
    <t>Sediment type</t>
  </si>
  <si>
    <t>Additional habitat comments (for HAS interp)</t>
  </si>
  <si>
    <t>Conspicous fauna presence/absence</t>
  </si>
  <si>
    <t>Invasive non-native species (INNS)</t>
  </si>
  <si>
    <t>Sabellaria presence (Y/N)</t>
  </si>
  <si>
    <t>Stony reef presence (Y/N)</t>
  </si>
  <si>
    <t>Burrow presence (Y/N)</t>
  </si>
  <si>
    <t>JNCC habitat classification level 4 biotope</t>
  </si>
  <si>
    <t>Anthropogenic debris (Y/N)</t>
  </si>
  <si>
    <t>Name of Analyst</t>
  </si>
  <si>
    <t>Pennatula phosphorea</t>
  </si>
  <si>
    <t>Virgularia mirabilis</t>
  </si>
  <si>
    <t>Myxine glutinosa</t>
  </si>
  <si>
    <t>Nephrops norvegicus</t>
  </si>
  <si>
    <t>Brachyura</t>
  </si>
  <si>
    <t>Moon snail egg case</t>
  </si>
  <si>
    <t>Hydrozoan turf</t>
  </si>
  <si>
    <t>Alcyonium digitatum </t>
  </si>
  <si>
    <t>Caridae</t>
  </si>
  <si>
    <t>Pleuronectiformes</t>
  </si>
  <si>
    <t>Funiculina quadrangularis</t>
  </si>
  <si>
    <t>Chimaeriformes</t>
  </si>
  <si>
    <t>Actinopterygii</t>
  </si>
  <si>
    <t>Cephalopoda</t>
  </si>
  <si>
    <t>Scaphopoda</t>
  </si>
  <si>
    <t>Pectinidae</t>
  </si>
  <si>
    <t>Asteroidea</t>
  </si>
  <si>
    <t>Rajidae</t>
  </si>
  <si>
    <t xml:space="preserve">Echinoidea </t>
  </si>
  <si>
    <t>Asterias rubens</t>
  </si>
  <si>
    <t>Hydrozoan</t>
  </si>
  <si>
    <t>Siphon single</t>
  </si>
  <si>
    <t>Gastropoda</t>
  </si>
  <si>
    <t>Ophiuroidea</t>
  </si>
  <si>
    <t>Porifera (erect)</t>
  </si>
  <si>
    <t>Munididae</t>
  </si>
  <si>
    <t>Porifera (encrusting)</t>
  </si>
  <si>
    <t>Porifera (Globular)</t>
  </si>
  <si>
    <t xml:space="preserve">Majidae </t>
  </si>
  <si>
    <t>Poss Filograna implexa</t>
  </si>
  <si>
    <t>Corraline algae</t>
  </si>
  <si>
    <r>
      <t xml:space="preserve">Poss </t>
    </r>
    <r>
      <rPr>
        <b/>
        <i/>
        <sz val="10"/>
        <rFont val="Calibri"/>
        <family val="2"/>
      </rPr>
      <t>Nemertesia antennina</t>
    </r>
  </si>
  <si>
    <t>Cirrepedia</t>
  </si>
  <si>
    <t>Hyalinoecia</t>
  </si>
  <si>
    <t>Aphrodita</t>
  </si>
  <si>
    <t>Caryophyllia</t>
  </si>
  <si>
    <t>Nudibranchia</t>
  </si>
  <si>
    <t>OWF_01</t>
  </si>
  <si>
    <t>Muddy sand w minor to moderate proportions of shell debris, divet presence and occosional burrows</t>
  </si>
  <si>
    <t>Occassional burrows (unidentified burrowing organism @ 23:36:58)
Nephrops @ 23:40:59
Nephrops @ 23:41:14
Unidentified burrowing organism @23:43:30</t>
  </si>
  <si>
    <t>P</t>
  </si>
  <si>
    <t>N</t>
  </si>
  <si>
    <t>Y</t>
  </si>
  <si>
    <t>Offshore circalittoral mud (SS.Smu.Omu)</t>
  </si>
  <si>
    <t>AW</t>
  </si>
  <si>
    <t xml:space="preserve"> </t>
  </si>
  <si>
    <t>OWF_01 (24)</t>
  </si>
  <si>
    <t>Anthropogenic habitat - metal pipe/pole surrounded by shell debris</t>
  </si>
  <si>
    <t xml:space="preserve">  </t>
  </si>
  <si>
    <t>OWF_01 (40)</t>
  </si>
  <si>
    <t>Muddy sand w higher proportion of shell debris</t>
  </si>
  <si>
    <t>Burrowing crab? @ 23:52:40
Nephrops @ 23:58:44</t>
  </si>
  <si>
    <t>OWF_02</t>
  </si>
  <si>
    <t>Muddy sand w minor to moderate proprtions of shell debris, divet presence and occasional burrows</t>
  </si>
  <si>
    <t xml:space="preserve">Nephrops @ 21:20:53
Nephrops @ 21:20:57
Unidentified burrowing organism @ 21:25:20
Unidentified burrowing organism @ 21:27:14
Nephrops @ 21:29:02
Unidentified burrowing organism @ 21:40:37
</t>
  </si>
  <si>
    <t>OWF_03</t>
  </si>
  <si>
    <t>Muddy sand w minor proportions of shell fragments, divet presence and occasional burrows. Small accumulations of shell debris in areas.</t>
  </si>
  <si>
    <t>Video is very dark which will limit the burrow assesment if required
Nephrops @ 23:45:33</t>
  </si>
  <si>
    <t>HD video cut out</t>
  </si>
  <si>
    <t>No footage of seabed</t>
  </si>
  <si>
    <t>N/A</t>
  </si>
  <si>
    <t>Muddy sand w minor proportions of shell fragments, divet presence and occasional burrows.</t>
  </si>
  <si>
    <t>Video is very dark due to elevation above the seabed
Nephrops @ 00:02:05</t>
  </si>
  <si>
    <t xml:space="preserve"> P</t>
  </si>
  <si>
    <t>OWF_04</t>
  </si>
  <si>
    <t>Slightly gravelly muddy sand w minor to moderate proportions of shell fragments, divet presence and occasional burrows. Some areas feature higher densities of gravel/cobbles</t>
  </si>
  <si>
    <t>Nephrops in burrow @ 20:23:19
2 Nephrops in burrow @20:27:40</t>
  </si>
  <si>
    <t>OWF_05</t>
  </si>
  <si>
    <t>OWF_06</t>
  </si>
  <si>
    <t>Muddy sand w minor proportions of shell fragments, divet presence and occasional burrows</t>
  </si>
  <si>
    <t>Anthropogenic habitat - rope?</t>
  </si>
  <si>
    <t>Nephrops @ 01:24:31</t>
  </si>
  <si>
    <t>OWF_07</t>
  </si>
  <si>
    <t>Nephrops in burrow @ 02:33:21
Nephrops in burrow @ 02:39:48</t>
  </si>
  <si>
    <t>OWF_08</t>
  </si>
  <si>
    <t>Rock slab partially covered with muddy sand, concentration of shell fragments in proximity</t>
  </si>
  <si>
    <t>Unidentified burrowing fauna @ 16:11:15</t>
  </si>
  <si>
    <t>OWF_09</t>
  </si>
  <si>
    <t xml:space="preserve">Gravelly Muddy Sand W shell debris </t>
  </si>
  <si>
    <t>relic shells</t>
  </si>
  <si>
    <t>Muddy sand w minor to moderate proportions of shell debris, divet presence and occasional burrow presence</t>
  </si>
  <si>
    <t>Unidentified burrowing organism @ 05:38:58
Unidentified burrowing organism @ 05:42:30</t>
  </si>
  <si>
    <t>OWF_10</t>
  </si>
  <si>
    <t>Muddy sand w minor proportions of shell debris, divet presence and occasional burrows</t>
  </si>
  <si>
    <t>OWF_11</t>
  </si>
  <si>
    <t xml:space="preserve">Anthropogenic habitat - possible plastic debris? Partially covered with muddy sand </t>
  </si>
  <si>
    <t>Y - yellow plastic debris</t>
  </si>
  <si>
    <t>Muddy sand w minor proportions of shell debris, divet presence and occasional burrow presence</t>
  </si>
  <si>
    <t>Nephrops in burrow @ 03:44:23</t>
  </si>
  <si>
    <t>Mixed sediment  - comprised of a mosaic of relic shell overlying muddy sand</t>
  </si>
  <si>
    <t>Muddy sand w abundant shell fragments - Anthropogenic habitat probable wreck debris</t>
  </si>
  <si>
    <t>Y - Suspected wreck</t>
  </si>
  <si>
    <t>Muddy sand w minor proportions of shell debris, divet presence and occasional burrow</t>
  </si>
  <si>
    <t>OWF_12</t>
  </si>
  <si>
    <t>Muddy sand w minor to moderate proportions of shell debris, divet presence and occasional burrow</t>
  </si>
  <si>
    <t>OWF_13</t>
  </si>
  <si>
    <t>Nephrops @ 20:16:13
Crab in burrow @ 20:17:35</t>
  </si>
  <si>
    <t>OWF_14</t>
  </si>
  <si>
    <t xml:space="preserve">Muddy sand w minor proportions of shell fragments, divet presence and occasional burrows </t>
  </si>
  <si>
    <t>Nephrops in burrow @ 08:23:15</t>
  </si>
  <si>
    <t>OWF_15</t>
  </si>
  <si>
    <t>Unidentified organism in burrow @ 13:58:47</t>
  </si>
  <si>
    <t>OWF_16</t>
  </si>
  <si>
    <t>Muddy sand w minor propotions of shell fragments, divet presence and occasional burrows</t>
  </si>
  <si>
    <t>Unidentified burrowing organism @ 00:47:40 likely nephrops
Unidentified burrowing organism @ 00:56:10 likely nephrops</t>
  </si>
  <si>
    <t>OWF_17</t>
  </si>
  <si>
    <t>Speed and elevation on this transect make ID difficult</t>
  </si>
  <si>
    <t>OWF_18</t>
  </si>
  <si>
    <t>Muddy sand w minor to moderate porportions of shell fragments, divet presence and occasional burrows</t>
  </si>
  <si>
    <t>Speed of this transect makes it difficult to ID in certain sections</t>
  </si>
  <si>
    <t>OWF_19</t>
  </si>
  <si>
    <t>OWF_20</t>
  </si>
  <si>
    <t>Unidentifiable burrowing organism @ 07:36:39
Crab in burrow @ 07:39:36</t>
  </si>
  <si>
    <t>OWF_21</t>
  </si>
  <si>
    <t>Unidentified burrowing organism @ 08:52:47
Unidentified burrowing organism @ 08:58:06
Altitude and heave make ID difficult in areas</t>
  </si>
  <si>
    <t>OWF_22</t>
  </si>
  <si>
    <t>Muddy sand w minor to moderate proportions of shell debris, divet presence and occasional burrows</t>
  </si>
  <si>
    <t>OWF_23</t>
  </si>
  <si>
    <t xml:space="preserve">    P</t>
  </si>
  <si>
    <t>OWF_24</t>
  </si>
  <si>
    <t xml:space="preserve">  P</t>
  </si>
  <si>
    <t>Mixed sediment composed of shell fragments  and cobbles overlaying muddy sand</t>
  </si>
  <si>
    <t>OWF_25</t>
  </si>
  <si>
    <t>Nephrops @ 03:50:20
Unidentified burrowing organism @ 04:08:11</t>
  </si>
  <si>
    <t>OWF_26</t>
  </si>
  <si>
    <t>OWF_27</t>
  </si>
  <si>
    <t>Unidentified burrowing organism @ 14:47:34</t>
  </si>
  <si>
    <t>OWF_28</t>
  </si>
  <si>
    <t>Muddy sand with minor proportions of shell debris, divet presence and occasional burrows</t>
  </si>
  <si>
    <t>Altitude and speed of this transect makes ID difficult</t>
  </si>
  <si>
    <t>Anthropogenic debris - metal pole/pipe heavily encrusted</t>
  </si>
  <si>
    <t>Y - Metal pole/pipe heavy fauna encrustation</t>
  </si>
  <si>
    <t>OWF_29</t>
  </si>
  <si>
    <t xml:space="preserve">Muddy sand w minor to moderate proportions of shell debris, divet presence and ocassional burrows </t>
  </si>
  <si>
    <t>OWF_30</t>
  </si>
  <si>
    <t xml:space="preserve">Mixed sediment comprised of pebbles and cobbles and shell fragments overlaying </t>
  </si>
  <si>
    <t xml:space="preserve">Muddy sand w minor to moderate proportions of shell debris, divet presence and occasional burrow </t>
  </si>
  <si>
    <t>Unidentified burrowing organism @ 10:38:39 likely Nephrops</t>
  </si>
  <si>
    <t>OWF_31</t>
  </si>
  <si>
    <t>Unidentified burrowing organism @ 18:46:31
Unidentified burrowing organism @ 18:50:47 likely nephrops
Crab in burrow @ 18:56:36</t>
  </si>
  <si>
    <t>OWF_32</t>
  </si>
  <si>
    <t>Muddy sand w minor to moderate proportions of shell debris, divet presence and occasional burrows - cobble/ small boulder @15:58:08
Small cobble patch at 16:00:56
Cobble/small boulder patch @ 16:03:30
Small cobble/small boulder patch @ 16:06:08</t>
  </si>
  <si>
    <t>Mixed sediment comprised of pebbles, cobbles and small boulders overlaying sandy mud</t>
  </si>
  <si>
    <t>Muddy sand w minor to moderate proportions of shell debris, divet presence</t>
  </si>
  <si>
    <t>Mixed sediment comprised of pebbles, cobbles and shell fragments overlaying sandy mud</t>
  </si>
  <si>
    <t>Muddy sand with minor to moderate proportions of shell debris, divet presence and occasional burrows</t>
  </si>
  <si>
    <t>OWF_33</t>
  </si>
  <si>
    <t>Anthropogenic debris - yellow plastic</t>
  </si>
  <si>
    <t>Y - Plastic sheeting/bag</t>
  </si>
  <si>
    <t>Unidentified burrowing organism @ 13:32:06</t>
  </si>
  <si>
    <t>OWF_34</t>
  </si>
  <si>
    <t xml:space="preserve">Muddy sand w minor to moderate proportions of shell debris, divet presence and occasional burrows </t>
  </si>
  <si>
    <t>Nephrops @ 19:26:12
Nephrops @ 19:29:06
Nephrops @ 19:30:58
Nephrops @ 19:36:59 retreats into burrow</t>
  </si>
  <si>
    <t>OWF_35_A</t>
  </si>
  <si>
    <t>Muddy sand w minor to moderate proportions of shell debris, divet presence and occasional burrows.</t>
  </si>
  <si>
    <t>Mixed sediment comprised of pebbles, cobbles occasioanal small boulders and shell fragments overlaying muddy sand</t>
  </si>
  <si>
    <t xml:space="preserve">P </t>
  </si>
  <si>
    <t>OWF_36</t>
  </si>
  <si>
    <t>Anthropogenic habitat - metal chain heavily encrusted with fauna</t>
  </si>
  <si>
    <t>OWF_37</t>
  </si>
  <si>
    <t>Unidentified burrowing organism @ 12:45:40</t>
  </si>
  <si>
    <t>OWF_38</t>
  </si>
  <si>
    <t>OWF_39</t>
  </si>
  <si>
    <t>OWF_40</t>
  </si>
  <si>
    <t>Nephrops @ 21:05:10
Unidentified burrowing organism @ 21:06:29
Unidentified burrowing organism @ 21:10:47</t>
  </si>
  <si>
    <t xml:space="preserve">       </t>
  </si>
  <si>
    <t>OWF_41</t>
  </si>
  <si>
    <t>Unidentified burrowing organism @ 10:13:17</t>
  </si>
  <si>
    <t>Depression filled with shell fragments and centralised boulder</t>
  </si>
  <si>
    <t>Muddy sand w minor proportion of shell fragments and divets</t>
  </si>
  <si>
    <t>OWF_42</t>
  </si>
  <si>
    <t>Muddy sand w minor proportion of shell debris, divet presence and occasional burrows</t>
  </si>
  <si>
    <t>Mixed sediment comprised of pebbles and cobbles overlaying muddy sand. Heavy aggregations of sponges in some areas.</t>
  </si>
  <si>
    <t>Large aggregations of sponges (erect morphology)</t>
  </si>
  <si>
    <t>? Needs assessing by someone familiar with the criteria</t>
  </si>
  <si>
    <t>Muddy sand w minor proportions of shell debris, divet presence and occasional burrows. Slightly gravelly in some areas.</t>
  </si>
  <si>
    <t>Unidentified burrowing organism @01:45:24</t>
  </si>
  <si>
    <t>OWF_43</t>
  </si>
  <si>
    <t>Altitiude and speed of this transect makes ID difficult
Unidentified burrowing organism @ 07:57:38</t>
  </si>
  <si>
    <t>OWF_44</t>
  </si>
  <si>
    <t>Nephrops in burrow @ 09:58:41</t>
  </si>
  <si>
    <t>OWF_45</t>
  </si>
  <si>
    <t>Unidentified burrowing organism @ 21:59:11 likely Nephrops</t>
  </si>
  <si>
    <t>Mixed sediment comprised of pebbles, cobbles and shell debris overlaying muddy sand</t>
  </si>
  <si>
    <t>Anthropogenic habitat - plastic pipe or cable srurrounded by mixed sediment comprised of pebbles and cobbbles overlaying muddy sand</t>
  </si>
  <si>
    <t>Y - Plastic pipe or cable</t>
  </si>
  <si>
    <t>Altitude of camera makes ID difficult</t>
  </si>
  <si>
    <t>Muddy sand w minor to  moderate proportions of shell debris, divet presence and occasional burrows</t>
  </si>
  <si>
    <t>Nephrops @ 22:16:00</t>
  </si>
  <si>
    <t>OWF_46</t>
  </si>
  <si>
    <t>Unidentified burrowing organism @ 08:26:50 likely crab</t>
  </si>
  <si>
    <t>OWF_47</t>
  </si>
  <si>
    <t>Mixed sediment comprised of pebbles, cobbles and shell fragments overlaying sandy mud. Patchy areas of muddy sand without mixed sediments also present.</t>
  </si>
  <si>
    <t>Heavy faunal encrustation in areas, no burrow presence between 05:39:50 and 05:58:41 just divets</t>
  </si>
  <si>
    <t>? Needs reviewing by someone familiar with the criteria</t>
  </si>
  <si>
    <t>Y - but only from video 07</t>
  </si>
  <si>
    <t>OWF_48_A</t>
  </si>
  <si>
    <t>Skeletal remains @ 04:58:15
Nephrops @ 05:07:18
Altitude of the camera makes ID difficult in places</t>
  </si>
  <si>
    <t>OWF_49</t>
  </si>
  <si>
    <t>Unidentified burrowing organism @ 05:55:49
Unidentified burrowing organism @ 05:58:47
Altitiude of the camera makes ID difficult in places
Unidentified burrowing organism @ 06:14:23</t>
  </si>
  <si>
    <t>OWF_50</t>
  </si>
  <si>
    <t>Nephrops @ 01:54:49
Unidentified burrowing organism @ 01:57:17
Nephrops @ 02:03:32
Nephrops @ 02:08:16
Unidnetified burowing organism @ 02:11:14</t>
  </si>
  <si>
    <t>OWF_51</t>
  </si>
  <si>
    <t xml:space="preserve">Slightly gravelly sandy mud w moderate proportions of shell debris and divet presence </t>
  </si>
  <si>
    <t>No burrows observed but lots of divets</t>
  </si>
  <si>
    <t>Mixed sediment comprised of cobbles, pebbles and shell fragments and occasional small boulders overlaying  gravelly muddy sand</t>
  </si>
  <si>
    <t xml:space="preserve">Anthropogenic habitat - plastic pipe? </t>
  </si>
  <si>
    <t>Offshore circalittoral mixed sediment (SS.SMx.OMx)</t>
  </si>
  <si>
    <t>Offshore circalittoral mixed sediment  (SS.SMx.OMx)</t>
  </si>
  <si>
    <t>Depth of transect (m below LAT)</t>
  </si>
  <si>
    <t>OWF_01 (2)</t>
  </si>
  <si>
    <t>-</t>
  </si>
  <si>
    <t>OWF_04_022</t>
  </si>
  <si>
    <t>Example Photograph (file name.jpg)</t>
  </si>
  <si>
    <t>OW_08_023</t>
  </si>
  <si>
    <t>OWF_09 (2)</t>
  </si>
  <si>
    <t>OWF_11 (44)</t>
  </si>
  <si>
    <t>OWF_11 (47)</t>
  </si>
  <si>
    <t>OWF_24_081</t>
  </si>
  <si>
    <t>OWF_29 (40)</t>
  </si>
  <si>
    <t>OWF_30 (22)</t>
  </si>
  <si>
    <t>OWF_32_041</t>
  </si>
  <si>
    <t>OWF_35_A_045</t>
  </si>
  <si>
    <t>OWF_42 (49)</t>
  </si>
  <si>
    <t>OWF_45 (31)</t>
  </si>
  <si>
    <t>OWF_47 (44)</t>
  </si>
  <si>
    <t>OWF_51 (5)</t>
  </si>
  <si>
    <t>OWF_51 (10)</t>
  </si>
  <si>
    <t>Synarachnactis lloydii</t>
  </si>
  <si>
    <t xml:space="preserve">Actinaria </t>
  </si>
  <si>
    <t xml:space="preserve">Byozoan </t>
  </si>
  <si>
    <t xml:space="preserve">Serpulidae </t>
  </si>
  <si>
    <t xml:space="preserve">Buccinidae </t>
  </si>
  <si>
    <t>Pagurus</t>
  </si>
  <si>
    <t xml:space="preserve">Gadoidea </t>
  </si>
  <si>
    <t>EUNIS habitat classification level 4 biotope</t>
  </si>
  <si>
    <t>Deep circalittoral mud (A5.37)</t>
  </si>
  <si>
    <t>Deep circalittoral mixed sediments (A5.45)</t>
  </si>
  <si>
    <t>Atlantic Offshore Circalittoral Mud (MD32)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</si>
</sst>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</font>
    <font>
      <sz val="10"/>
      <color theme="1"/>
      <name val="Calibri"/>
      <family val="2"/>
      <scheme val="minor"/>
    </font>
    <font>
      <b/>
      <i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5" fillId="0" borderId="0" xfId="0" applyFont="1"/>
    <xf numFmtId="0" fontId="4" fillId="3" borderId="2" xfId="1" applyFont="1" applyFill="1" applyBorder="1" applyAlignment="1">
      <alignment textRotation="90"/>
    </xf>
    <xf numFmtId="0" fontId="6" fillId="3" borderId="2" xfId="1" applyFont="1" applyFill="1" applyBorder="1" applyAlignment="1">
      <alignment textRotation="90"/>
    </xf>
    <xf numFmtId="0" fontId="4" fillId="4" borderId="2" xfId="1" applyFont="1" applyFill="1" applyBorder="1" applyAlignment="1">
      <alignment textRotation="90"/>
    </xf>
    <xf numFmtId="21" fontId="0" fillId="0" borderId="7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/>
    <xf numFmtId="14" fontId="0" fillId="0" borderId="0" xfId="0" applyNumberFormat="1" applyAlignment="1">
      <alignment horizontal="center" vertical="center"/>
    </xf>
    <xf numFmtId="21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12" xfId="0" applyNumberFormat="1" applyBorder="1" applyAlignment="1">
      <alignment horizontal="center" vertical="center"/>
    </xf>
    <xf numFmtId="21" fontId="0" fillId="0" borderId="12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2" xfId="0" applyBorder="1"/>
    <xf numFmtId="0" fontId="5" fillId="0" borderId="7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vertical="center"/>
    </xf>
    <xf numFmtId="164" fontId="0" fillId="0" borderId="12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21" fontId="0" fillId="0" borderId="7" xfId="0" applyNumberFormat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21" fontId="0" fillId="0" borderId="12" xfId="0" applyNumberFormat="1" applyBorder="1" applyAlignment="1">
      <alignment horizontal="center" vertical="center" wrapText="1"/>
    </xf>
    <xf numFmtId="3" fontId="0" fillId="0" borderId="12" xfId="0" applyNumberFormat="1" applyBorder="1" applyAlignment="1">
      <alignment horizontal="center" vertical="center" wrapText="1"/>
    </xf>
    <xf numFmtId="21" fontId="0" fillId="0" borderId="0" xfId="0" applyNumberFormat="1"/>
    <xf numFmtId="0" fontId="5" fillId="0" borderId="14" xfId="0" applyFont="1" applyBorder="1"/>
    <xf numFmtId="14" fontId="5" fillId="0" borderId="0" xfId="0" applyNumberFormat="1" applyFont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1" fontId="5" fillId="0" borderId="14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wrapText="1"/>
    </xf>
    <xf numFmtId="0" fontId="5" fillId="0" borderId="9" xfId="0" applyFont="1" applyBorder="1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14" fontId="2" fillId="2" borderId="1" xfId="1" applyNumberFormat="1" applyFont="1" applyFill="1" applyBorder="1" applyAlignment="1">
      <alignment horizontal="center" vertical="center"/>
    </xf>
    <xf numFmtId="14" fontId="2" fillId="2" borderId="2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164" fontId="2" fillId="2" borderId="2" xfId="1" applyNumberFormat="1" applyFont="1" applyFill="1" applyBorder="1" applyAlignment="1">
      <alignment horizontal="center" vertical="center"/>
    </xf>
    <xf numFmtId="1" fontId="3" fillId="2" borderId="1" xfId="1" applyNumberFormat="1" applyFont="1" applyFill="1" applyBorder="1" applyAlignment="1">
      <alignment horizontal="center" vertical="center" wrapText="1"/>
    </xf>
    <xf numFmtId="1" fontId="3" fillId="2" borderId="2" xfId="1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0" xfId="0" quotePrefix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5" fontId="0" fillId="0" borderId="12" xfId="0" applyNumberForma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65" fontId="0" fillId="0" borderId="7" xfId="0" applyNumberForma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65" fontId="0" fillId="0" borderId="12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12" xfId="0" applyNumberFormat="1" applyBorder="1" applyAlignment="1">
      <alignment horizontal="center" vertical="center" wrapText="1"/>
    </xf>
    <xf numFmtId="21" fontId="0" fillId="0" borderId="7" xfId="0" applyNumberFormat="1" applyBorder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21" fontId="0" fillId="0" borderId="12" xfId="0" applyNumberFormat="1" applyBorder="1" applyAlignment="1">
      <alignment horizontal="center" vertical="center" wrapText="1"/>
    </xf>
  </cellXfs>
  <cellStyles count="2">
    <cellStyle name="Normal" xfId="0" builtinId="0"/>
    <cellStyle name="Normal 6" xfId="1" xr:uid="{0B68744C-4E3F-45FA-823A-8A0A6C70B9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lex Wilson" id="{203A731E-BDD3-4696-AF59-23669CB010A6}" userId="S::alex.wilson@benthicsolutions.com::2cd4f88a-2dc4-4140-9947-12d52b0dfa71" providerId="AD"/>
  <person displayName="Joshua Griffiths" id="{AE255DDC-F00A-400D-8802-E2B32E40C4CB}" userId="S::joshua.griffiths@benthicsolutions.com::d5ca1c30-31d5-467b-8761-c50cc2348cfb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1" dT="2022-08-04T14:00:37.00" personId="{AE255DDC-F00A-400D-8802-E2B32E40C4CB}" id="{3E0AF288-B5C6-4484-8C67-271F045D7A54}">
    <text>check sediment change segments with SSS and MBES data to confirm observed changes are macro scale habitat variation, instead of micro scale changes within a large scale habitat</text>
  </threadedComment>
  <threadedComment ref="I85" dT="2023-09-14T10:30:48.10" personId="{203A731E-BDD3-4696-AF59-23669CB010A6}" id="{5116CDDC-7AF4-414D-ABBE-8BF479B2EE34}">
    <text>Review to see if mappable once analogue data available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AD206-2079-4EB3-B122-DD7B61AB87D7}">
  <dimension ref="A1:BK383"/>
  <sheetViews>
    <sheetView tabSelected="1" zoomScale="70" zoomScaleNormal="70" workbookViewId="0">
      <selection activeCell="I11" sqref="I11:I12"/>
    </sheetView>
  </sheetViews>
  <sheetFormatPr defaultColWidth="8.6328125" defaultRowHeight="13" x14ac:dyDescent="0.3"/>
  <cols>
    <col min="1" max="1" width="13.08984375" style="34" bestFit="1" customWidth="1"/>
    <col min="2" max="2" width="13.36328125" style="35" customWidth="1"/>
    <col min="3" max="3" width="12.90625" style="36" customWidth="1"/>
    <col min="4" max="4" width="10" style="37" customWidth="1"/>
    <col min="5" max="5" width="11.54296875" style="37" customWidth="1"/>
    <col min="6" max="7" width="11.54296875" style="26" customWidth="1"/>
    <col min="8" max="8" width="19.453125" style="38" customWidth="1"/>
    <col min="9" max="9" width="64.90625" style="1" customWidth="1"/>
    <col min="10" max="10" width="62.6328125" style="1" customWidth="1"/>
    <col min="11" max="54" width="4.54296875" style="1" customWidth="1"/>
    <col min="55" max="55" width="16.08984375" style="1" customWidth="1"/>
    <col min="56" max="58" width="16.08984375" style="39" customWidth="1"/>
    <col min="59" max="61" width="60.90625" style="1" customWidth="1"/>
    <col min="62" max="62" width="54.36328125" style="34" bestFit="1" customWidth="1"/>
    <col min="63" max="63" width="17.08984375" style="1" bestFit="1" customWidth="1"/>
    <col min="64" max="73" width="8.6328125" style="1"/>
    <col min="74" max="74" width="11" style="1" bestFit="1" customWidth="1"/>
    <col min="75" max="16384" width="8.6328125" style="1"/>
  </cols>
  <sheetData>
    <row r="1" spans="1:63" ht="13.75" customHeight="1" x14ac:dyDescent="0.3">
      <c r="A1" s="51" t="s">
        <v>0</v>
      </c>
      <c r="B1" s="59" t="s">
        <v>1</v>
      </c>
      <c r="C1" s="61" t="s">
        <v>2</v>
      </c>
      <c r="D1" s="63" t="s">
        <v>3</v>
      </c>
      <c r="E1" s="63" t="s">
        <v>4</v>
      </c>
      <c r="F1" s="55" t="s">
        <v>5</v>
      </c>
      <c r="G1" s="55" t="s">
        <v>225</v>
      </c>
      <c r="H1" s="57" t="s">
        <v>229</v>
      </c>
      <c r="I1" s="51" t="s">
        <v>6</v>
      </c>
      <c r="J1" s="40" t="s">
        <v>7</v>
      </c>
      <c r="K1" s="53" t="s">
        <v>8</v>
      </c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40" t="s">
        <v>9</v>
      </c>
      <c r="BD1" s="53" t="s">
        <v>10</v>
      </c>
      <c r="BE1" s="53" t="s">
        <v>11</v>
      </c>
      <c r="BF1" s="53" t="s">
        <v>12</v>
      </c>
      <c r="BG1" s="40" t="s">
        <v>13</v>
      </c>
      <c r="BH1" s="40" t="s">
        <v>251</v>
      </c>
      <c r="BI1" s="40" t="s">
        <v>251</v>
      </c>
      <c r="BJ1" s="51" t="s">
        <v>14</v>
      </c>
      <c r="BK1" s="40" t="s">
        <v>15</v>
      </c>
    </row>
    <row r="2" spans="1:63" ht="126.5" thickBot="1" x14ac:dyDescent="0.35">
      <c r="A2" s="52"/>
      <c r="B2" s="60"/>
      <c r="C2" s="62"/>
      <c r="D2" s="64"/>
      <c r="E2" s="64"/>
      <c r="F2" s="56"/>
      <c r="G2" s="56"/>
      <c r="H2" s="58"/>
      <c r="I2" s="52"/>
      <c r="J2" s="41"/>
      <c r="K2" s="2" t="s">
        <v>250</v>
      </c>
      <c r="L2" s="3" t="s">
        <v>16</v>
      </c>
      <c r="M2" s="3" t="s">
        <v>17</v>
      </c>
      <c r="N2" s="3" t="s">
        <v>18</v>
      </c>
      <c r="O2" s="2" t="s">
        <v>19</v>
      </c>
      <c r="P2" s="2" t="s">
        <v>249</v>
      </c>
      <c r="Q2" s="2" t="s">
        <v>248</v>
      </c>
      <c r="R2" s="2" t="s">
        <v>20</v>
      </c>
      <c r="S2" s="2" t="s">
        <v>21</v>
      </c>
      <c r="T2" s="2" t="s">
        <v>22</v>
      </c>
      <c r="U2" s="2" t="s">
        <v>247</v>
      </c>
      <c r="V2" s="2" t="s">
        <v>246</v>
      </c>
      <c r="W2" s="2" t="s">
        <v>245</v>
      </c>
      <c r="X2" s="3" t="s">
        <v>244</v>
      </c>
      <c r="Y2" s="3" t="s">
        <v>23</v>
      </c>
      <c r="Z2" s="2" t="s">
        <v>24</v>
      </c>
      <c r="AA2" s="4" t="s">
        <v>25</v>
      </c>
      <c r="AB2" s="3" t="s">
        <v>26</v>
      </c>
      <c r="AC2" s="2" t="s">
        <v>27</v>
      </c>
      <c r="AD2" s="2" t="s">
        <v>28</v>
      </c>
      <c r="AE2" s="2" t="s">
        <v>29</v>
      </c>
      <c r="AF2" s="2" t="s">
        <v>30</v>
      </c>
      <c r="AG2" s="2" t="s">
        <v>31</v>
      </c>
      <c r="AH2" s="2" t="s">
        <v>32</v>
      </c>
      <c r="AI2" s="2" t="s">
        <v>33</v>
      </c>
      <c r="AJ2" s="2" t="s">
        <v>34</v>
      </c>
      <c r="AK2" s="2" t="s">
        <v>35</v>
      </c>
      <c r="AL2" s="2" t="s">
        <v>36</v>
      </c>
      <c r="AM2" s="2" t="s">
        <v>37</v>
      </c>
      <c r="AN2" s="2" t="s">
        <v>38</v>
      </c>
      <c r="AO2" s="2" t="s">
        <v>39</v>
      </c>
      <c r="AP2" s="2" t="s">
        <v>40</v>
      </c>
      <c r="AQ2" s="2" t="s">
        <v>41</v>
      </c>
      <c r="AR2" s="2" t="s">
        <v>42</v>
      </c>
      <c r="AS2" s="2" t="s">
        <v>43</v>
      </c>
      <c r="AT2" s="2" t="s">
        <v>44</v>
      </c>
      <c r="AU2" s="2" t="s">
        <v>45</v>
      </c>
      <c r="AV2" s="2" t="s">
        <v>46</v>
      </c>
      <c r="AW2" s="2" t="s">
        <v>47</v>
      </c>
      <c r="AX2" s="2" t="s">
        <v>48</v>
      </c>
      <c r="AY2" s="3" t="s">
        <v>49</v>
      </c>
      <c r="AZ2" s="3" t="s">
        <v>50</v>
      </c>
      <c r="BA2" s="3" t="s">
        <v>51</v>
      </c>
      <c r="BB2" s="2" t="s">
        <v>52</v>
      </c>
      <c r="BC2" s="41"/>
      <c r="BD2" s="54"/>
      <c r="BE2" s="54"/>
      <c r="BF2" s="54"/>
      <c r="BG2" s="41"/>
      <c r="BH2" s="41"/>
      <c r="BI2" s="41"/>
      <c r="BJ2" s="52"/>
      <c r="BK2" s="41"/>
    </row>
    <row r="3" spans="1:63" ht="14.5" x14ac:dyDescent="0.3">
      <c r="A3" s="42" t="s">
        <v>53</v>
      </c>
      <c r="B3" s="45">
        <v>45163</v>
      </c>
      <c r="C3" s="5">
        <v>0.98259259259259257</v>
      </c>
      <c r="D3" s="6">
        <v>402078.56439999997</v>
      </c>
      <c r="E3" s="6">
        <v>6345107.1979999999</v>
      </c>
      <c r="F3" s="72">
        <f>SQRT((D12-D3)^2+(E12-E3)^2)</f>
        <v>333.73214724589656</v>
      </c>
      <c r="G3" s="72">
        <v>92</v>
      </c>
      <c r="H3" s="47" t="s">
        <v>226</v>
      </c>
      <c r="I3" s="49" t="s">
        <v>54</v>
      </c>
      <c r="J3" s="49" t="s">
        <v>55</v>
      </c>
      <c r="K3" s="7" t="s">
        <v>56</v>
      </c>
      <c r="L3" s="7" t="s">
        <v>56</v>
      </c>
      <c r="M3" s="7" t="s">
        <v>56</v>
      </c>
      <c r="N3" s="7" t="s">
        <v>56</v>
      </c>
      <c r="O3" s="7" t="s">
        <v>56</v>
      </c>
      <c r="P3" s="7" t="s">
        <v>56</v>
      </c>
      <c r="Q3" s="7" t="s">
        <v>56</v>
      </c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47" t="s">
        <v>57</v>
      </c>
      <c r="BD3" s="47" t="s">
        <v>57</v>
      </c>
      <c r="BE3" s="47" t="s">
        <v>57</v>
      </c>
      <c r="BF3" s="47" t="s">
        <v>58</v>
      </c>
      <c r="BG3" s="47" t="s">
        <v>59</v>
      </c>
      <c r="BH3" s="47" t="s">
        <v>252</v>
      </c>
      <c r="BI3" s="47" t="s">
        <v>254</v>
      </c>
      <c r="BJ3" s="47" t="s">
        <v>57</v>
      </c>
      <c r="BK3" s="65" t="s">
        <v>60</v>
      </c>
    </row>
    <row r="4" spans="1:63" ht="14.5" x14ac:dyDescent="0.3">
      <c r="A4" s="43"/>
      <c r="B4" s="46"/>
      <c r="C4" s="11">
        <v>0.98934027777777767</v>
      </c>
      <c r="D4" s="12">
        <v>401947.51650000003</v>
      </c>
      <c r="E4" s="12">
        <v>6345115.2879999997</v>
      </c>
      <c r="F4" s="74"/>
      <c r="G4" s="74"/>
      <c r="H4" s="48"/>
      <c r="I4" s="50"/>
      <c r="J4" s="50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 t="s">
        <v>61</v>
      </c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48"/>
      <c r="BD4" s="48"/>
      <c r="BE4" s="48"/>
      <c r="BF4" s="48"/>
      <c r="BG4" s="48"/>
      <c r="BH4" s="48"/>
      <c r="BI4" s="48"/>
      <c r="BJ4" s="48"/>
      <c r="BK4" s="66"/>
    </row>
    <row r="5" spans="1:63" ht="14.5" x14ac:dyDescent="0.3">
      <c r="A5" s="43"/>
      <c r="B5" s="46"/>
      <c r="C5" s="11">
        <v>0.98934027777777767</v>
      </c>
      <c r="D5" s="12">
        <v>401947.51650000003</v>
      </c>
      <c r="E5" s="12">
        <v>6345115.2879999997</v>
      </c>
      <c r="F5" s="74"/>
      <c r="G5" s="74"/>
      <c r="H5" s="48" t="s">
        <v>62</v>
      </c>
      <c r="I5" s="50" t="s">
        <v>63</v>
      </c>
      <c r="J5" s="48"/>
      <c r="K5" s="13"/>
      <c r="L5" s="13"/>
      <c r="M5" s="13"/>
      <c r="N5" s="13"/>
      <c r="O5" s="13"/>
      <c r="P5" s="13"/>
      <c r="Q5" s="13"/>
      <c r="R5" s="13"/>
      <c r="S5" s="13"/>
      <c r="T5" s="13" t="s">
        <v>56</v>
      </c>
      <c r="U5" s="13" t="s">
        <v>56</v>
      </c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48" t="s">
        <v>57</v>
      </c>
      <c r="BD5" s="48" t="s">
        <v>57</v>
      </c>
      <c r="BE5" s="48" t="s">
        <v>57</v>
      </c>
      <c r="BF5" s="48" t="s">
        <v>57</v>
      </c>
      <c r="BG5" s="48"/>
      <c r="BH5" s="48"/>
      <c r="BI5" s="48"/>
      <c r="BJ5" s="48" t="s">
        <v>58</v>
      </c>
      <c r="BK5" s="66"/>
    </row>
    <row r="6" spans="1:63" ht="14.5" x14ac:dyDescent="0.3">
      <c r="A6" s="43"/>
      <c r="B6" s="46"/>
      <c r="C6" s="11">
        <v>0.98938657407407404</v>
      </c>
      <c r="D6" s="12">
        <v>401945.9289</v>
      </c>
      <c r="E6" s="12">
        <v>6345115.3949999996</v>
      </c>
      <c r="F6" s="74"/>
      <c r="G6" s="74"/>
      <c r="H6" s="48"/>
      <c r="I6" s="50"/>
      <c r="J6" s="48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48"/>
      <c r="BD6" s="48"/>
      <c r="BE6" s="48"/>
      <c r="BF6" s="48"/>
      <c r="BG6" s="48"/>
      <c r="BH6" s="48"/>
      <c r="BI6" s="48"/>
      <c r="BJ6" s="48"/>
      <c r="BK6" s="66"/>
    </row>
    <row r="7" spans="1:63" ht="14.5" x14ac:dyDescent="0.3">
      <c r="A7" s="43"/>
      <c r="B7" s="46"/>
      <c r="C7" s="11">
        <v>0.98938657407407404</v>
      </c>
      <c r="D7" s="12">
        <v>401945.9289</v>
      </c>
      <c r="E7" s="12">
        <v>6345115.3949999996</v>
      </c>
      <c r="F7" s="74"/>
      <c r="G7" s="74"/>
      <c r="H7" s="48" t="s">
        <v>226</v>
      </c>
      <c r="I7" s="50" t="s">
        <v>54</v>
      </c>
      <c r="J7" s="48"/>
      <c r="K7" s="13"/>
      <c r="L7" s="13" t="s">
        <v>56</v>
      </c>
      <c r="M7" s="13" t="s">
        <v>56</v>
      </c>
      <c r="N7" s="13" t="s">
        <v>56</v>
      </c>
      <c r="O7" s="13"/>
      <c r="P7" s="13" t="s">
        <v>56</v>
      </c>
      <c r="Q7" s="13"/>
      <c r="R7" s="13" t="s">
        <v>56</v>
      </c>
      <c r="S7" s="13" t="s">
        <v>56</v>
      </c>
      <c r="T7" s="13"/>
      <c r="U7" s="13"/>
      <c r="V7" s="13"/>
      <c r="W7" s="13" t="s">
        <v>56</v>
      </c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48" t="s">
        <v>57</v>
      </c>
      <c r="BD7" s="48" t="s">
        <v>57</v>
      </c>
      <c r="BE7" s="48" t="s">
        <v>57</v>
      </c>
      <c r="BF7" s="48" t="s">
        <v>58</v>
      </c>
      <c r="BG7" s="48"/>
      <c r="BH7" s="48"/>
      <c r="BI7" s="48"/>
      <c r="BJ7" s="48" t="s">
        <v>57</v>
      </c>
      <c r="BK7" s="66"/>
    </row>
    <row r="8" spans="1:63" ht="14.5" x14ac:dyDescent="0.3">
      <c r="A8" s="43"/>
      <c r="B8" s="46"/>
      <c r="C8" s="11">
        <v>0.99402777777777773</v>
      </c>
      <c r="D8" s="12">
        <v>401873.5465</v>
      </c>
      <c r="E8" s="12">
        <v>6345118.9730000002</v>
      </c>
      <c r="F8" s="74"/>
      <c r="G8" s="74"/>
      <c r="H8" s="48"/>
      <c r="I8" s="50"/>
      <c r="J8" s="48"/>
      <c r="K8" s="13"/>
      <c r="L8" s="13"/>
      <c r="M8" s="13"/>
      <c r="N8" s="13"/>
      <c r="O8" s="13"/>
      <c r="P8" s="13"/>
      <c r="Q8" s="13"/>
      <c r="R8" s="13"/>
      <c r="S8" s="13" t="s">
        <v>64</v>
      </c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48"/>
      <c r="BD8" s="48"/>
      <c r="BE8" s="48"/>
      <c r="BF8" s="48"/>
      <c r="BG8" s="48"/>
      <c r="BH8" s="48"/>
      <c r="BI8" s="48"/>
      <c r="BJ8" s="48"/>
      <c r="BK8" s="66"/>
    </row>
    <row r="9" spans="1:63" ht="14.5" x14ac:dyDescent="0.3">
      <c r="A9" s="43"/>
      <c r="B9" s="46"/>
      <c r="C9" s="11">
        <v>0.99402777777777773</v>
      </c>
      <c r="D9" s="12">
        <v>401877</v>
      </c>
      <c r="E9" s="12">
        <v>6345118</v>
      </c>
      <c r="F9" s="74"/>
      <c r="G9" s="74"/>
      <c r="H9" s="48" t="s">
        <v>65</v>
      </c>
      <c r="I9" s="48" t="s">
        <v>66</v>
      </c>
      <c r="J9" s="48"/>
      <c r="K9" s="13"/>
      <c r="L9" s="13"/>
      <c r="M9" s="13"/>
      <c r="N9" s="13"/>
      <c r="O9" s="13"/>
      <c r="P9" s="13" t="s">
        <v>56</v>
      </c>
      <c r="Q9" s="13"/>
      <c r="R9" s="13"/>
      <c r="S9" s="13"/>
      <c r="T9" s="13" t="s">
        <v>56</v>
      </c>
      <c r="U9" s="13"/>
      <c r="V9" s="13"/>
      <c r="W9" s="13"/>
      <c r="X9" s="13" t="s">
        <v>56</v>
      </c>
      <c r="Y9" s="13" t="s">
        <v>56</v>
      </c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48" t="s">
        <v>57</v>
      </c>
      <c r="BD9" s="48" t="s">
        <v>57</v>
      </c>
      <c r="BE9" s="48" t="s">
        <v>57</v>
      </c>
      <c r="BF9" s="48" t="s">
        <v>57</v>
      </c>
      <c r="BG9" s="48"/>
      <c r="BH9" s="48"/>
      <c r="BI9" s="48"/>
      <c r="BJ9" s="48" t="s">
        <v>57</v>
      </c>
      <c r="BK9" s="66"/>
    </row>
    <row r="10" spans="1:63" ht="14.5" x14ac:dyDescent="0.3">
      <c r="A10" s="43"/>
      <c r="B10" s="46"/>
      <c r="C10" s="11">
        <v>0.99425925925925929</v>
      </c>
      <c r="D10" s="12">
        <v>401870.41259999998</v>
      </c>
      <c r="E10" s="12">
        <v>6345119.0379999997</v>
      </c>
      <c r="F10" s="74"/>
      <c r="G10" s="74"/>
      <c r="H10" s="48"/>
      <c r="I10" s="48"/>
      <c r="J10" s="48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48"/>
      <c r="BD10" s="48"/>
      <c r="BE10" s="48"/>
      <c r="BF10" s="48"/>
      <c r="BG10" s="48"/>
      <c r="BH10" s="48"/>
      <c r="BI10" s="48"/>
      <c r="BJ10" s="48"/>
      <c r="BK10" s="66"/>
    </row>
    <row r="11" spans="1:63" ht="14.5" x14ac:dyDescent="0.3">
      <c r="A11" s="43"/>
      <c r="B11" s="46"/>
      <c r="C11" s="11">
        <v>0.99425925925925929</v>
      </c>
      <c r="D11" s="12">
        <v>401870.41259999998</v>
      </c>
      <c r="E11" s="12">
        <v>6345119.0379999997</v>
      </c>
      <c r="F11" s="74"/>
      <c r="G11" s="74"/>
      <c r="H11" s="48" t="s">
        <v>226</v>
      </c>
      <c r="I11" s="50" t="s">
        <v>54</v>
      </c>
      <c r="J11" s="50" t="s">
        <v>67</v>
      </c>
      <c r="K11" s="13"/>
      <c r="L11" s="13" t="s">
        <v>56</v>
      </c>
      <c r="M11" s="13" t="s">
        <v>56</v>
      </c>
      <c r="N11" s="13" t="s">
        <v>56</v>
      </c>
      <c r="O11" s="13" t="s">
        <v>56</v>
      </c>
      <c r="P11" s="13" t="s">
        <v>56</v>
      </c>
      <c r="Q11" s="13" t="s">
        <v>56</v>
      </c>
      <c r="R11" s="13" t="s">
        <v>56</v>
      </c>
      <c r="S11" s="13"/>
      <c r="T11" s="13"/>
      <c r="U11" s="13"/>
      <c r="V11" s="13"/>
      <c r="W11" s="13" t="s">
        <v>56</v>
      </c>
      <c r="X11" s="13"/>
      <c r="Y11" s="13"/>
      <c r="Z11" s="13" t="s">
        <v>56</v>
      </c>
      <c r="AA11" s="13" t="s">
        <v>56</v>
      </c>
      <c r="AB11" s="13" t="s">
        <v>56</v>
      </c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48" t="s">
        <v>57</v>
      </c>
      <c r="BD11" s="48" t="s">
        <v>57</v>
      </c>
      <c r="BE11" s="48" t="s">
        <v>57</v>
      </c>
      <c r="BF11" s="48" t="s">
        <v>58</v>
      </c>
      <c r="BG11" s="48"/>
      <c r="BH11" s="48"/>
      <c r="BI11" s="48"/>
      <c r="BJ11" s="48" t="s">
        <v>57</v>
      </c>
      <c r="BK11" s="66"/>
    </row>
    <row r="12" spans="1:63" ht="15" thickBot="1" x14ac:dyDescent="0.35">
      <c r="A12" s="44"/>
      <c r="B12" s="15">
        <v>45164</v>
      </c>
      <c r="C12" s="16">
        <v>2.0833333333333335E-4</v>
      </c>
      <c r="D12" s="17">
        <v>401745.34379999997</v>
      </c>
      <c r="E12" s="17">
        <v>6345125.6689999998</v>
      </c>
      <c r="F12" s="73"/>
      <c r="G12" s="73"/>
      <c r="H12" s="48"/>
      <c r="I12" s="70"/>
      <c r="J12" s="70"/>
      <c r="K12" s="18" t="s">
        <v>61</v>
      </c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68"/>
      <c r="BD12" s="68"/>
      <c r="BE12" s="68"/>
      <c r="BF12" s="68"/>
      <c r="BG12" s="68"/>
      <c r="BH12" s="68"/>
      <c r="BI12" s="68"/>
      <c r="BJ12" s="68"/>
      <c r="BK12" s="67"/>
    </row>
    <row r="13" spans="1:63" ht="14.5" x14ac:dyDescent="0.35">
      <c r="A13" s="42" t="s">
        <v>68</v>
      </c>
      <c r="B13" s="45">
        <v>45163</v>
      </c>
      <c r="C13" s="5">
        <v>0.88717592592592587</v>
      </c>
      <c r="D13" s="6">
        <v>403321.20179999998</v>
      </c>
      <c r="E13" s="6">
        <v>6344930.625</v>
      </c>
      <c r="F13" s="72">
        <f>SQRT((D14-D13)^2+(E14-E13)^2)</f>
        <v>328.30224608978108</v>
      </c>
      <c r="G13" s="72">
        <v>93</v>
      </c>
      <c r="H13" s="47" t="s">
        <v>226</v>
      </c>
      <c r="I13" s="49" t="s">
        <v>69</v>
      </c>
      <c r="J13" s="49" t="s">
        <v>70</v>
      </c>
      <c r="K13" s="7" t="s">
        <v>56</v>
      </c>
      <c r="L13" s="7" t="s">
        <v>56</v>
      </c>
      <c r="M13" s="7" t="s">
        <v>56</v>
      </c>
      <c r="N13" s="7" t="s">
        <v>56</v>
      </c>
      <c r="O13" s="7"/>
      <c r="P13" s="7" t="s">
        <v>56</v>
      </c>
      <c r="Q13" s="7" t="s">
        <v>56</v>
      </c>
      <c r="R13" s="7" t="s">
        <v>56</v>
      </c>
      <c r="S13" s="7"/>
      <c r="T13" s="7"/>
      <c r="U13" s="7"/>
      <c r="V13" s="7"/>
      <c r="W13" s="7" t="s">
        <v>56</v>
      </c>
      <c r="X13" s="7"/>
      <c r="Y13" s="7"/>
      <c r="Z13" s="7" t="s">
        <v>56</v>
      </c>
      <c r="AA13" s="7"/>
      <c r="AB13" s="7"/>
      <c r="AC13" s="7" t="s">
        <v>56</v>
      </c>
      <c r="AD13" s="7"/>
      <c r="AE13" s="7"/>
      <c r="AF13" s="7"/>
      <c r="AG13" s="7"/>
      <c r="AH13" s="7"/>
      <c r="AI13" s="7"/>
      <c r="AJ13" s="7"/>
      <c r="AK13" s="7"/>
      <c r="AL13" s="7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47" t="s">
        <v>57</v>
      </c>
      <c r="BD13" s="47" t="s">
        <v>57</v>
      </c>
      <c r="BE13" s="47" t="s">
        <v>57</v>
      </c>
      <c r="BF13" s="47" t="s">
        <v>58</v>
      </c>
      <c r="BG13" s="47" t="s">
        <v>59</v>
      </c>
      <c r="BH13" s="47" t="s">
        <v>252</v>
      </c>
      <c r="BI13" s="47" t="s">
        <v>254</v>
      </c>
      <c r="BJ13" s="47" t="s">
        <v>57</v>
      </c>
      <c r="BK13" s="65" t="s">
        <v>60</v>
      </c>
    </row>
    <row r="14" spans="1:63" ht="15" thickBot="1" x14ac:dyDescent="0.4">
      <c r="A14" s="44"/>
      <c r="B14" s="69"/>
      <c r="C14" s="16">
        <v>0.90353009259259265</v>
      </c>
      <c r="D14" s="17">
        <v>403282.21389999997</v>
      </c>
      <c r="E14" s="17">
        <v>6345256.6040000003</v>
      </c>
      <c r="F14" s="73"/>
      <c r="G14" s="73"/>
      <c r="H14" s="48"/>
      <c r="I14" s="70"/>
      <c r="J14" s="70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68"/>
      <c r="BD14" s="68"/>
      <c r="BE14" s="68"/>
      <c r="BF14" s="68"/>
      <c r="BG14" s="68"/>
      <c r="BH14" s="68"/>
      <c r="BI14" s="68"/>
      <c r="BJ14" s="68"/>
      <c r="BK14" s="67"/>
    </row>
    <row r="15" spans="1:63" ht="14.5" x14ac:dyDescent="0.3">
      <c r="A15" s="42" t="s">
        <v>71</v>
      </c>
      <c r="B15" s="45">
        <v>45164</v>
      </c>
      <c r="C15" s="5">
        <v>0.98290509259259251</v>
      </c>
      <c r="D15" s="6">
        <v>407846.39840000001</v>
      </c>
      <c r="E15" s="6">
        <v>6323077.0779999997</v>
      </c>
      <c r="F15" s="72">
        <f>SQRT((D20-D15)^2+(E20-E15)^2)</f>
        <v>327.75767673828801</v>
      </c>
      <c r="G15" s="72">
        <v>93</v>
      </c>
      <c r="H15" s="47" t="s">
        <v>226</v>
      </c>
      <c r="I15" s="49" t="s">
        <v>72</v>
      </c>
      <c r="J15" s="49" t="s">
        <v>73</v>
      </c>
      <c r="K15" s="7" t="s">
        <v>56</v>
      </c>
      <c r="L15" s="7" t="s">
        <v>56</v>
      </c>
      <c r="M15" s="7" t="s">
        <v>56</v>
      </c>
      <c r="N15" s="7" t="s">
        <v>56</v>
      </c>
      <c r="O15" s="7" t="s">
        <v>56</v>
      </c>
      <c r="P15" s="7" t="s">
        <v>56</v>
      </c>
      <c r="Q15" s="7"/>
      <c r="R15" s="7"/>
      <c r="S15" s="7"/>
      <c r="T15" s="7"/>
      <c r="U15" s="7"/>
      <c r="V15" s="7"/>
      <c r="W15" s="7"/>
      <c r="X15" s="7"/>
      <c r="Y15" s="7"/>
      <c r="Z15" s="7"/>
      <c r="AA15" s="7" t="s">
        <v>56</v>
      </c>
      <c r="AB15" s="7" t="s">
        <v>56</v>
      </c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47" t="s">
        <v>57</v>
      </c>
      <c r="BD15" s="47" t="s">
        <v>57</v>
      </c>
      <c r="BE15" s="47" t="s">
        <v>57</v>
      </c>
      <c r="BF15" s="47" t="s">
        <v>58</v>
      </c>
      <c r="BG15" s="47" t="s">
        <v>59</v>
      </c>
      <c r="BH15" s="47" t="s">
        <v>252</v>
      </c>
      <c r="BI15" s="47" t="s">
        <v>254</v>
      </c>
      <c r="BJ15" s="47" t="s">
        <v>57</v>
      </c>
      <c r="BK15" s="65" t="s">
        <v>60</v>
      </c>
    </row>
    <row r="16" spans="1:63" ht="14.5" x14ac:dyDescent="0.3">
      <c r="A16" s="43"/>
      <c r="B16" s="46"/>
      <c r="C16" s="11">
        <v>0.99368055555555557</v>
      </c>
      <c r="D16" s="12">
        <v>407726.52010000002</v>
      </c>
      <c r="E16" s="12">
        <v>6323001.2450000001</v>
      </c>
      <c r="F16" s="74"/>
      <c r="G16" s="74"/>
      <c r="H16" s="48"/>
      <c r="I16" s="50"/>
      <c r="J16" s="50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48"/>
      <c r="BD16" s="48"/>
      <c r="BE16" s="48"/>
      <c r="BF16" s="48"/>
      <c r="BG16" s="48"/>
      <c r="BH16" s="48"/>
      <c r="BI16" s="48"/>
      <c r="BJ16" s="48"/>
      <c r="BK16" s="66"/>
    </row>
    <row r="17" spans="1:63" ht="14.5" x14ac:dyDescent="0.3">
      <c r="A17" s="43"/>
      <c r="B17" s="46"/>
      <c r="C17" s="11">
        <v>0.99368055555555557</v>
      </c>
      <c r="D17" s="12">
        <v>407726.52010000002</v>
      </c>
      <c r="E17" s="12">
        <v>6323001.2450000001</v>
      </c>
      <c r="F17" s="74"/>
      <c r="G17" s="74"/>
      <c r="H17" s="48" t="s">
        <v>227</v>
      </c>
      <c r="I17" s="48" t="s">
        <v>74</v>
      </c>
      <c r="J17" s="48" t="s">
        <v>75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48" t="s">
        <v>76</v>
      </c>
      <c r="BD17" s="48" t="s">
        <v>76</v>
      </c>
      <c r="BE17" s="48" t="s">
        <v>76</v>
      </c>
      <c r="BF17" s="48" t="s">
        <v>76</v>
      </c>
      <c r="BG17" s="48"/>
      <c r="BH17" s="48"/>
      <c r="BI17" s="48"/>
      <c r="BJ17" s="48" t="s">
        <v>76</v>
      </c>
      <c r="BK17" s="66"/>
    </row>
    <row r="18" spans="1:63" ht="14.5" x14ac:dyDescent="0.3">
      <c r="A18" s="43"/>
      <c r="B18" s="46"/>
      <c r="C18" s="11">
        <v>0.9940162037037038</v>
      </c>
      <c r="D18" s="12">
        <v>407722.38130000001</v>
      </c>
      <c r="E18" s="12">
        <v>6323000.0659999996</v>
      </c>
      <c r="F18" s="74"/>
      <c r="G18" s="74"/>
      <c r="H18" s="48"/>
      <c r="I18" s="48"/>
      <c r="J18" s="48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48"/>
      <c r="BD18" s="48"/>
      <c r="BE18" s="48"/>
      <c r="BF18" s="48"/>
      <c r="BG18" s="48"/>
      <c r="BH18" s="48"/>
      <c r="BI18" s="48"/>
      <c r="BJ18" s="48"/>
      <c r="BK18" s="66"/>
    </row>
    <row r="19" spans="1:63" ht="14.5" x14ac:dyDescent="0.3">
      <c r="A19" s="43"/>
      <c r="B19" s="46"/>
      <c r="C19" s="11">
        <v>0.9940162037037038</v>
      </c>
      <c r="D19" s="12">
        <v>407722.38130000001</v>
      </c>
      <c r="E19" s="12">
        <v>6323000.0659999996</v>
      </c>
      <c r="F19" s="74"/>
      <c r="G19" s="74"/>
      <c r="H19" s="48" t="s">
        <v>226</v>
      </c>
      <c r="I19" s="50" t="s">
        <v>77</v>
      </c>
      <c r="J19" s="50" t="s">
        <v>78</v>
      </c>
      <c r="K19" s="13" t="s">
        <v>56</v>
      </c>
      <c r="L19" s="13" t="s">
        <v>56</v>
      </c>
      <c r="M19" s="13" t="s">
        <v>56</v>
      </c>
      <c r="N19" s="13" t="s">
        <v>79</v>
      </c>
      <c r="O19" s="13" t="s">
        <v>56</v>
      </c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 t="s">
        <v>56</v>
      </c>
      <c r="AA19" s="13" t="s">
        <v>56</v>
      </c>
      <c r="AB19" s="13"/>
      <c r="AC19" s="13" t="s">
        <v>56</v>
      </c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48" t="s">
        <v>57</v>
      </c>
      <c r="BD19" s="48" t="s">
        <v>57</v>
      </c>
      <c r="BE19" s="48" t="s">
        <v>57</v>
      </c>
      <c r="BF19" s="48" t="s">
        <v>58</v>
      </c>
      <c r="BG19" s="48"/>
      <c r="BH19" s="48"/>
      <c r="BI19" s="48"/>
      <c r="BJ19" s="48" t="s">
        <v>57</v>
      </c>
      <c r="BK19" s="66"/>
    </row>
    <row r="20" spans="1:63" ht="15" thickBot="1" x14ac:dyDescent="0.35">
      <c r="A20" s="44"/>
      <c r="B20" s="15">
        <v>45165</v>
      </c>
      <c r="C20" s="16">
        <v>4.0856481481481481E-3</v>
      </c>
      <c r="D20" s="17">
        <v>407569.27010000002</v>
      </c>
      <c r="E20" s="17">
        <v>6322902.0779999997</v>
      </c>
      <c r="F20" s="73"/>
      <c r="G20" s="73"/>
      <c r="H20" s="48"/>
      <c r="I20" s="70"/>
      <c r="J20" s="70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68"/>
      <c r="BD20" s="68"/>
      <c r="BE20" s="68"/>
      <c r="BF20" s="68"/>
      <c r="BG20" s="68"/>
      <c r="BH20" s="68"/>
      <c r="BI20" s="68"/>
      <c r="BJ20" s="68"/>
      <c r="BK20" s="67"/>
    </row>
    <row r="21" spans="1:63" ht="14.5" x14ac:dyDescent="0.3">
      <c r="A21" s="42" t="s">
        <v>80</v>
      </c>
      <c r="B21" s="45">
        <v>45163</v>
      </c>
      <c r="C21" s="5">
        <v>0.83966435185185195</v>
      </c>
      <c r="D21" s="6">
        <v>404928.42489999998</v>
      </c>
      <c r="E21" s="6">
        <v>6343069.5520000001</v>
      </c>
      <c r="F21" s="72">
        <f>SQRT((D22-D21)^2+(E22-E21)^2)</f>
        <v>327.99942741605696</v>
      </c>
      <c r="G21" s="72">
        <v>92</v>
      </c>
      <c r="H21" s="47" t="s">
        <v>228</v>
      </c>
      <c r="I21" s="49" t="s">
        <v>81</v>
      </c>
      <c r="J21" s="49" t="s">
        <v>82</v>
      </c>
      <c r="K21" s="7" t="s">
        <v>56</v>
      </c>
      <c r="L21" s="7" t="s">
        <v>56</v>
      </c>
      <c r="M21" s="7" t="s">
        <v>56</v>
      </c>
      <c r="N21" s="7" t="s">
        <v>56</v>
      </c>
      <c r="O21" s="7" t="s">
        <v>56</v>
      </c>
      <c r="P21" s="7" t="s">
        <v>56</v>
      </c>
      <c r="Q21" s="7" t="s">
        <v>56</v>
      </c>
      <c r="R21" s="7"/>
      <c r="S21" s="7"/>
      <c r="T21" s="7" t="s">
        <v>56</v>
      </c>
      <c r="U21" s="7"/>
      <c r="V21" s="7"/>
      <c r="W21" s="7" t="s">
        <v>56</v>
      </c>
      <c r="X21" s="7"/>
      <c r="Y21" s="7"/>
      <c r="Z21" s="7" t="s">
        <v>56</v>
      </c>
      <c r="AA21" s="7" t="s">
        <v>56</v>
      </c>
      <c r="AB21" s="7"/>
      <c r="AC21" s="7"/>
      <c r="AD21" s="7" t="s">
        <v>56</v>
      </c>
      <c r="AE21" s="7" t="s">
        <v>56</v>
      </c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47" t="s">
        <v>57</v>
      </c>
      <c r="BD21" s="47" t="s">
        <v>57</v>
      </c>
      <c r="BE21" s="47" t="s">
        <v>57</v>
      </c>
      <c r="BF21" s="47" t="s">
        <v>58</v>
      </c>
      <c r="BG21" s="47" t="s">
        <v>59</v>
      </c>
      <c r="BH21" s="47" t="s">
        <v>252</v>
      </c>
      <c r="BI21" s="47" t="s">
        <v>254</v>
      </c>
      <c r="BJ21" s="47" t="s">
        <v>57</v>
      </c>
      <c r="BK21" s="65" t="s">
        <v>60</v>
      </c>
    </row>
    <row r="22" spans="1:63" ht="15" thickBot="1" x14ac:dyDescent="0.35">
      <c r="A22" s="44"/>
      <c r="B22" s="69"/>
      <c r="C22" s="16">
        <v>0.85521990740740739</v>
      </c>
      <c r="D22" s="17">
        <v>404663.18540000002</v>
      </c>
      <c r="E22" s="17">
        <v>6342876.5970000001</v>
      </c>
      <c r="F22" s="73"/>
      <c r="G22" s="73"/>
      <c r="H22" s="68"/>
      <c r="I22" s="70"/>
      <c r="J22" s="70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68"/>
      <c r="BD22" s="68"/>
      <c r="BE22" s="68"/>
      <c r="BF22" s="68"/>
      <c r="BG22" s="68"/>
      <c r="BH22" s="68"/>
      <c r="BI22" s="68"/>
      <c r="BJ22" s="68"/>
      <c r="BK22" s="67"/>
    </row>
    <row r="23" spans="1:63" ht="14.5" x14ac:dyDescent="0.3">
      <c r="A23" s="42" t="s">
        <v>83</v>
      </c>
      <c r="B23" s="45">
        <v>45163</v>
      </c>
      <c r="C23" s="5">
        <v>0.73056712962962955</v>
      </c>
      <c r="D23" s="6">
        <v>406142.01130000001</v>
      </c>
      <c r="E23" s="6">
        <v>6342654.4579999996</v>
      </c>
      <c r="F23" s="72">
        <f>SQRT((D24-D23)^2+(E24-E23)^2)</f>
        <v>332.7058575268623</v>
      </c>
      <c r="G23" s="72">
        <v>90</v>
      </c>
      <c r="H23" s="47" t="s">
        <v>226</v>
      </c>
      <c r="I23" s="49" t="s">
        <v>77</v>
      </c>
      <c r="J23" s="47"/>
      <c r="K23" s="7"/>
      <c r="L23" s="7" t="s">
        <v>56</v>
      </c>
      <c r="M23" s="7" t="s">
        <v>56</v>
      </c>
      <c r="N23" s="7" t="s">
        <v>56</v>
      </c>
      <c r="O23" s="7"/>
      <c r="P23" s="7" t="s">
        <v>56</v>
      </c>
      <c r="Q23" s="7" t="s">
        <v>56</v>
      </c>
      <c r="R23" s="7" t="s">
        <v>56</v>
      </c>
      <c r="S23" s="7"/>
      <c r="T23" s="7"/>
      <c r="U23" s="7"/>
      <c r="V23" s="7"/>
      <c r="W23" s="7" t="s">
        <v>56</v>
      </c>
      <c r="X23" s="7"/>
      <c r="Y23" s="7"/>
      <c r="Z23" s="7"/>
      <c r="AA23" s="7" t="s">
        <v>56</v>
      </c>
      <c r="AB23" s="7" t="s">
        <v>56</v>
      </c>
      <c r="AC23" s="7"/>
      <c r="AD23" s="7"/>
      <c r="AE23" s="7"/>
      <c r="AF23" s="7"/>
      <c r="AG23" s="7" t="s">
        <v>56</v>
      </c>
      <c r="AH23" s="7" t="s">
        <v>61</v>
      </c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47" t="s">
        <v>57</v>
      </c>
      <c r="BD23" s="47" t="s">
        <v>57</v>
      </c>
      <c r="BE23" s="47" t="s">
        <v>57</v>
      </c>
      <c r="BF23" s="47" t="s">
        <v>58</v>
      </c>
      <c r="BG23" s="47" t="s">
        <v>59</v>
      </c>
      <c r="BH23" s="47" t="s">
        <v>252</v>
      </c>
      <c r="BI23" s="47" t="s">
        <v>254</v>
      </c>
      <c r="BJ23" s="47" t="s">
        <v>57</v>
      </c>
      <c r="BK23" s="65" t="s">
        <v>60</v>
      </c>
    </row>
    <row r="24" spans="1:63" ht="15" thickBot="1" x14ac:dyDescent="0.35">
      <c r="A24" s="44"/>
      <c r="B24" s="69"/>
      <c r="C24" s="16">
        <v>0.75</v>
      </c>
      <c r="D24" s="17">
        <v>406255.74359999999</v>
      </c>
      <c r="E24" s="17">
        <v>6342967.1210000003</v>
      </c>
      <c r="F24" s="73"/>
      <c r="G24" s="73"/>
      <c r="H24" s="48"/>
      <c r="I24" s="70"/>
      <c r="J24" s="6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68"/>
      <c r="BD24" s="68"/>
      <c r="BE24" s="68"/>
      <c r="BF24" s="68"/>
      <c r="BG24" s="68"/>
      <c r="BH24" s="68"/>
      <c r="BI24" s="68"/>
      <c r="BJ24" s="68"/>
      <c r="BK24" s="67"/>
    </row>
    <row r="25" spans="1:63" ht="14.5" x14ac:dyDescent="0.3">
      <c r="A25" s="42" t="s">
        <v>84</v>
      </c>
      <c r="B25" s="45">
        <v>45164</v>
      </c>
      <c r="C25" s="5">
        <v>4.2534722222222217E-2</v>
      </c>
      <c r="D25" s="6">
        <v>401056.88299999997</v>
      </c>
      <c r="E25" s="6">
        <v>6341254.3830000004</v>
      </c>
      <c r="F25" s="72">
        <f>SQRT((D30-D25)^2+(E30-E25)^2)</f>
        <v>324.05351897702383</v>
      </c>
      <c r="G25" s="72">
        <v>91</v>
      </c>
      <c r="H25" s="47" t="s">
        <v>226</v>
      </c>
      <c r="I25" s="49" t="s">
        <v>85</v>
      </c>
      <c r="J25" s="47"/>
      <c r="K25" s="7" t="s">
        <v>56</v>
      </c>
      <c r="L25" s="21" t="s">
        <v>56</v>
      </c>
      <c r="M25" s="7"/>
      <c r="N25" s="7"/>
      <c r="O25" s="7"/>
      <c r="P25" s="7" t="s">
        <v>56</v>
      </c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47" t="s">
        <v>57</v>
      </c>
      <c r="BD25" s="47" t="s">
        <v>57</v>
      </c>
      <c r="BE25" s="47" t="s">
        <v>57</v>
      </c>
      <c r="BF25" s="47" t="s">
        <v>58</v>
      </c>
      <c r="BG25" s="47" t="s">
        <v>59</v>
      </c>
      <c r="BH25" s="47" t="s">
        <v>252</v>
      </c>
      <c r="BI25" s="47" t="s">
        <v>254</v>
      </c>
      <c r="BJ25" s="47" t="s">
        <v>57</v>
      </c>
      <c r="BK25" s="65" t="s">
        <v>60</v>
      </c>
    </row>
    <row r="26" spans="1:63" ht="14.5" x14ac:dyDescent="0.3">
      <c r="A26" s="43"/>
      <c r="B26" s="46"/>
      <c r="C26" s="11">
        <v>4.3831018518518512E-2</v>
      </c>
      <c r="D26" s="12">
        <v>401041.54950000002</v>
      </c>
      <c r="E26" s="12">
        <v>6341256.8370000003</v>
      </c>
      <c r="F26" s="74"/>
      <c r="G26" s="74"/>
      <c r="H26" s="48"/>
      <c r="I26" s="50"/>
      <c r="J26" s="48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48"/>
      <c r="BD26" s="48"/>
      <c r="BE26" s="48"/>
      <c r="BF26" s="48"/>
      <c r="BG26" s="48"/>
      <c r="BH26" s="48"/>
      <c r="BI26" s="48"/>
      <c r="BJ26" s="48"/>
      <c r="BK26" s="66"/>
    </row>
    <row r="27" spans="1:63" ht="14.5" x14ac:dyDescent="0.3">
      <c r="A27" s="43"/>
      <c r="B27" s="46"/>
      <c r="C27" s="11">
        <v>4.3831018518518512E-2</v>
      </c>
      <c r="D27" s="12">
        <v>401041.54950000002</v>
      </c>
      <c r="E27" s="12">
        <v>6341256.8370000003</v>
      </c>
      <c r="F27" s="74"/>
      <c r="G27" s="74"/>
      <c r="H27" s="71" t="s">
        <v>227</v>
      </c>
      <c r="I27" s="48" t="s">
        <v>86</v>
      </c>
      <c r="J27" s="48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48" t="s">
        <v>57</v>
      </c>
      <c r="BD27" s="48" t="s">
        <v>57</v>
      </c>
      <c r="BE27" s="48" t="s">
        <v>57</v>
      </c>
      <c r="BF27" s="48" t="s">
        <v>57</v>
      </c>
      <c r="BG27" s="48"/>
      <c r="BH27" s="48"/>
      <c r="BI27" s="48"/>
      <c r="BJ27" s="48" t="s">
        <v>58</v>
      </c>
      <c r="BK27" s="66"/>
    </row>
    <row r="28" spans="1:63" ht="14.5" x14ac:dyDescent="0.3">
      <c r="A28" s="43"/>
      <c r="B28" s="46"/>
      <c r="C28" s="11">
        <v>4.3854166666666666E-2</v>
      </c>
      <c r="D28" s="12">
        <v>401040.60729999997</v>
      </c>
      <c r="E28" s="12">
        <v>6341256.9529999997</v>
      </c>
      <c r="F28" s="74"/>
      <c r="G28" s="74"/>
      <c r="H28" s="48"/>
      <c r="I28" s="48"/>
      <c r="J28" s="48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48"/>
      <c r="BD28" s="48"/>
      <c r="BE28" s="48"/>
      <c r="BF28" s="48"/>
      <c r="BG28" s="48"/>
      <c r="BH28" s="48"/>
      <c r="BI28" s="48"/>
      <c r="BJ28" s="48"/>
      <c r="BK28" s="66"/>
    </row>
    <row r="29" spans="1:63" ht="14.5" x14ac:dyDescent="0.3">
      <c r="A29" s="43"/>
      <c r="B29" s="46"/>
      <c r="C29" s="11">
        <v>4.3854166666666666E-2</v>
      </c>
      <c r="D29" s="12">
        <v>401040.60729999997</v>
      </c>
      <c r="E29" s="12">
        <v>6341256.9529999997</v>
      </c>
      <c r="F29" s="74"/>
      <c r="G29" s="74"/>
      <c r="H29" s="48" t="s">
        <v>226</v>
      </c>
      <c r="I29" s="50" t="s">
        <v>85</v>
      </c>
      <c r="J29" s="48" t="s">
        <v>87</v>
      </c>
      <c r="K29" s="13" t="s">
        <v>56</v>
      </c>
      <c r="L29" s="13" t="s">
        <v>56</v>
      </c>
      <c r="M29" s="13" t="s">
        <v>56</v>
      </c>
      <c r="N29" s="13" t="s">
        <v>56</v>
      </c>
      <c r="O29" s="13"/>
      <c r="P29" s="13" t="s">
        <v>56</v>
      </c>
      <c r="Q29" s="13" t="s">
        <v>56</v>
      </c>
      <c r="R29" s="13" t="s">
        <v>56</v>
      </c>
      <c r="S29" s="13"/>
      <c r="T29" s="13"/>
      <c r="U29" s="13"/>
      <c r="V29" s="13"/>
      <c r="W29" s="13" t="s">
        <v>56</v>
      </c>
      <c r="X29" s="13"/>
      <c r="Y29" s="13"/>
      <c r="Z29" s="13" t="s">
        <v>56</v>
      </c>
      <c r="AA29" s="13" t="s">
        <v>56</v>
      </c>
      <c r="AB29" s="13" t="s">
        <v>56</v>
      </c>
      <c r="AC29" s="13" t="s">
        <v>56</v>
      </c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48" t="s">
        <v>57</v>
      </c>
      <c r="BD29" s="48" t="s">
        <v>57</v>
      </c>
      <c r="BE29" s="48" t="s">
        <v>57</v>
      </c>
      <c r="BF29" s="48" t="s">
        <v>58</v>
      </c>
      <c r="BG29" s="48"/>
      <c r="BH29" s="48"/>
      <c r="BI29" s="48"/>
      <c r="BJ29" s="48" t="s">
        <v>57</v>
      </c>
      <c r="BK29" s="66"/>
    </row>
    <row r="30" spans="1:63" ht="15" thickBot="1" x14ac:dyDescent="0.35">
      <c r="A30" s="43"/>
      <c r="B30" s="46"/>
      <c r="C30" s="11">
        <v>5.9953703703703703E-2</v>
      </c>
      <c r="D30" s="12">
        <v>400732.94089999999</v>
      </c>
      <c r="E30" s="12">
        <v>6341262.8799999999</v>
      </c>
      <c r="F30" s="73"/>
      <c r="G30" s="73"/>
      <c r="H30" s="48"/>
      <c r="I30" s="50"/>
      <c r="J30" s="48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48"/>
      <c r="BD30" s="48"/>
      <c r="BE30" s="48"/>
      <c r="BF30" s="48"/>
      <c r="BG30" s="68"/>
      <c r="BH30" s="68"/>
      <c r="BI30" s="68"/>
      <c r="BJ30" s="48"/>
      <c r="BK30" s="66"/>
    </row>
    <row r="31" spans="1:63" ht="14.5" x14ac:dyDescent="0.3">
      <c r="A31" s="42" t="s">
        <v>88</v>
      </c>
      <c r="B31" s="45">
        <v>45164</v>
      </c>
      <c r="C31" s="5">
        <v>0.10513888888888889</v>
      </c>
      <c r="D31" s="6">
        <v>403783.10450000002</v>
      </c>
      <c r="E31" s="6">
        <v>6340497.46</v>
      </c>
      <c r="F31" s="72">
        <f>SQRT((D32-D31)^2+(E32-E31)^2)</f>
        <v>330.36773630996174</v>
      </c>
      <c r="G31" s="72">
        <v>92</v>
      </c>
      <c r="H31" s="47" t="s">
        <v>226</v>
      </c>
      <c r="I31" s="49" t="s">
        <v>85</v>
      </c>
      <c r="J31" s="49" t="s">
        <v>89</v>
      </c>
      <c r="K31" s="7" t="s">
        <v>56</v>
      </c>
      <c r="L31" s="7" t="s">
        <v>56</v>
      </c>
      <c r="M31" s="7" t="s">
        <v>56</v>
      </c>
      <c r="N31" s="7" t="s">
        <v>56</v>
      </c>
      <c r="O31" s="7" t="s">
        <v>56</v>
      </c>
      <c r="P31" s="7" t="s">
        <v>56</v>
      </c>
      <c r="Q31" s="7"/>
      <c r="R31" s="7"/>
      <c r="S31" s="7"/>
      <c r="T31" s="7" t="s">
        <v>56</v>
      </c>
      <c r="U31" s="7"/>
      <c r="V31" s="7"/>
      <c r="W31" s="7"/>
      <c r="X31" s="7"/>
      <c r="Y31" s="7"/>
      <c r="Z31" s="7"/>
      <c r="AA31" s="7" t="s">
        <v>61</v>
      </c>
      <c r="AB31" s="7"/>
      <c r="AC31" s="7"/>
      <c r="AD31" s="7"/>
      <c r="AE31" s="7"/>
      <c r="AF31" s="7"/>
      <c r="AG31" s="7"/>
      <c r="AH31" s="7"/>
      <c r="AI31" s="7" t="s">
        <v>56</v>
      </c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47" t="s">
        <v>57</v>
      </c>
      <c r="BD31" s="47" t="s">
        <v>57</v>
      </c>
      <c r="BE31" s="47" t="s">
        <v>57</v>
      </c>
      <c r="BF31" s="47" t="s">
        <v>58</v>
      </c>
      <c r="BG31" s="47" t="s">
        <v>59</v>
      </c>
      <c r="BH31" s="47" t="s">
        <v>252</v>
      </c>
      <c r="BI31" s="47" t="s">
        <v>254</v>
      </c>
      <c r="BJ31" s="47" t="s">
        <v>57</v>
      </c>
      <c r="BK31" s="65" t="s">
        <v>60</v>
      </c>
    </row>
    <row r="32" spans="1:63" ht="15" thickBot="1" x14ac:dyDescent="0.35">
      <c r="A32" s="44"/>
      <c r="B32" s="69"/>
      <c r="C32" s="16">
        <v>0.12190972222222222</v>
      </c>
      <c r="D32" s="17">
        <v>403452.7929</v>
      </c>
      <c r="E32" s="17">
        <v>6340491.3700000001</v>
      </c>
      <c r="F32" s="73"/>
      <c r="G32" s="73"/>
      <c r="H32" s="48"/>
      <c r="I32" s="70"/>
      <c r="J32" s="70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68"/>
      <c r="BD32" s="68"/>
      <c r="BE32" s="68"/>
      <c r="BF32" s="68"/>
      <c r="BG32" s="68"/>
      <c r="BH32" s="68"/>
      <c r="BI32" s="68"/>
      <c r="BJ32" s="68"/>
      <c r="BK32" s="67"/>
    </row>
    <row r="33" spans="1:63" ht="14.5" x14ac:dyDescent="0.3">
      <c r="A33" s="42" t="s">
        <v>90</v>
      </c>
      <c r="B33" s="45">
        <v>45163</v>
      </c>
      <c r="C33" s="5">
        <v>0.6607291666666667</v>
      </c>
      <c r="D33" s="6">
        <v>406946.53120000003</v>
      </c>
      <c r="E33" s="6">
        <v>6340252.1629999997</v>
      </c>
      <c r="F33" s="72">
        <f>SQRT((D38-D33)^2+(E38-E33)^2)</f>
        <v>326.70816708970517</v>
      </c>
      <c r="G33" s="72">
        <v>89</v>
      </c>
      <c r="H33" s="47" t="s">
        <v>226</v>
      </c>
      <c r="I33" s="49" t="s">
        <v>85</v>
      </c>
      <c r="J33" s="47"/>
      <c r="K33" s="7"/>
      <c r="L33" s="21" t="s">
        <v>56</v>
      </c>
      <c r="M33" s="7" t="s">
        <v>56</v>
      </c>
      <c r="N33" s="7"/>
      <c r="O33" s="7"/>
      <c r="P33" s="7" t="s">
        <v>56</v>
      </c>
      <c r="Q33" s="7" t="s">
        <v>56</v>
      </c>
      <c r="R33" s="7"/>
      <c r="S33" s="7"/>
      <c r="T33" s="7"/>
      <c r="U33" s="7"/>
      <c r="V33" s="7"/>
      <c r="W33" s="7"/>
      <c r="X33" s="7" t="s">
        <v>61</v>
      </c>
      <c r="Y33" s="7"/>
      <c r="Z33" s="7"/>
      <c r="AA33" s="7" t="s">
        <v>56</v>
      </c>
      <c r="AB33" s="7"/>
      <c r="AC33" s="7"/>
      <c r="AD33" s="7" t="s">
        <v>56</v>
      </c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47" t="s">
        <v>57</v>
      </c>
      <c r="BD33" s="47" t="s">
        <v>57</v>
      </c>
      <c r="BE33" s="47" t="s">
        <v>57</v>
      </c>
      <c r="BF33" s="47" t="s">
        <v>58</v>
      </c>
      <c r="BG33" s="47" t="s">
        <v>59</v>
      </c>
      <c r="BH33" s="47" t="s">
        <v>252</v>
      </c>
      <c r="BI33" s="47" t="s">
        <v>254</v>
      </c>
      <c r="BJ33" s="47" t="s">
        <v>57</v>
      </c>
      <c r="BK33" s="65" t="s">
        <v>60</v>
      </c>
    </row>
    <row r="34" spans="1:63" ht="14.5" x14ac:dyDescent="0.3">
      <c r="A34" s="43"/>
      <c r="B34" s="46"/>
      <c r="C34" s="11">
        <v>0.66793981481481479</v>
      </c>
      <c r="D34" s="12">
        <v>406925.16690000001</v>
      </c>
      <c r="E34" s="12">
        <v>6340347.2889999999</v>
      </c>
      <c r="F34" s="74"/>
      <c r="G34" s="74"/>
      <c r="H34" s="48"/>
      <c r="I34" s="50"/>
      <c r="J34" s="48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48"/>
      <c r="BD34" s="48"/>
      <c r="BE34" s="48"/>
      <c r="BF34" s="48"/>
      <c r="BG34" s="48"/>
      <c r="BH34" s="48"/>
      <c r="BI34" s="48"/>
      <c r="BJ34" s="48"/>
      <c r="BK34" s="66"/>
    </row>
    <row r="35" spans="1:63" ht="14.5" x14ac:dyDescent="0.3">
      <c r="A35" s="43"/>
      <c r="B35" s="46"/>
      <c r="C35" s="11">
        <v>0.66793981481481479</v>
      </c>
      <c r="D35" s="12">
        <v>406925.16690000001</v>
      </c>
      <c r="E35" s="12">
        <v>6340347.2889999999</v>
      </c>
      <c r="F35" s="74"/>
      <c r="G35" s="74"/>
      <c r="H35" s="48" t="s">
        <v>230</v>
      </c>
      <c r="I35" s="50" t="s">
        <v>91</v>
      </c>
      <c r="J35" s="48"/>
      <c r="K35" s="13"/>
      <c r="L35" s="13"/>
      <c r="M35" s="13"/>
      <c r="N35" s="13"/>
      <c r="O35" s="13"/>
      <c r="P35" s="13" t="s">
        <v>56</v>
      </c>
      <c r="Q35" s="13"/>
      <c r="R35" s="13"/>
      <c r="S35" s="13"/>
      <c r="T35" s="13" t="s">
        <v>56</v>
      </c>
      <c r="U35" s="13"/>
      <c r="V35" s="13"/>
      <c r="W35" s="13" t="s">
        <v>56</v>
      </c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 t="s">
        <v>56</v>
      </c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48" t="s">
        <v>57</v>
      </c>
      <c r="BD35" s="48" t="s">
        <v>57</v>
      </c>
      <c r="BE35" s="48" t="s">
        <v>57</v>
      </c>
      <c r="BF35" s="48" t="s">
        <v>57</v>
      </c>
      <c r="BG35" s="48"/>
      <c r="BH35" s="48"/>
      <c r="BI35" s="48"/>
      <c r="BJ35" s="48" t="s">
        <v>57</v>
      </c>
      <c r="BK35" s="66"/>
    </row>
    <row r="36" spans="1:63" ht="14.5" x14ac:dyDescent="0.3">
      <c r="A36" s="43"/>
      <c r="B36" s="46"/>
      <c r="C36" s="11">
        <v>0.66804398148148147</v>
      </c>
      <c r="D36" s="12">
        <v>406924.7219</v>
      </c>
      <c r="E36" s="12">
        <v>6340349.0259999996</v>
      </c>
      <c r="F36" s="74"/>
      <c r="G36" s="74"/>
      <c r="H36" s="48"/>
      <c r="I36" s="50"/>
      <c r="J36" s="48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48"/>
      <c r="BD36" s="48"/>
      <c r="BE36" s="48"/>
      <c r="BF36" s="48"/>
      <c r="BG36" s="48"/>
      <c r="BH36" s="48"/>
      <c r="BI36" s="48"/>
      <c r="BJ36" s="48"/>
      <c r="BK36" s="66"/>
    </row>
    <row r="37" spans="1:63" ht="14.5" x14ac:dyDescent="0.3">
      <c r="A37" s="43"/>
      <c r="B37" s="46"/>
      <c r="C37" s="11">
        <v>0.66804398148148147</v>
      </c>
      <c r="D37" s="12">
        <v>406924.7219</v>
      </c>
      <c r="E37" s="12">
        <v>6340349.0259999996</v>
      </c>
      <c r="F37" s="74"/>
      <c r="G37" s="74"/>
      <c r="H37" s="48" t="s">
        <v>226</v>
      </c>
      <c r="I37" s="50" t="s">
        <v>85</v>
      </c>
      <c r="J37" s="50" t="s">
        <v>92</v>
      </c>
      <c r="K37" s="13"/>
      <c r="L37" s="13" t="s">
        <v>56</v>
      </c>
      <c r="M37" s="13" t="s">
        <v>56</v>
      </c>
      <c r="N37" s="13" t="s">
        <v>56</v>
      </c>
      <c r="O37" s="13"/>
      <c r="P37" s="13" t="s">
        <v>56</v>
      </c>
      <c r="Q37" s="13" t="s">
        <v>56</v>
      </c>
      <c r="R37" s="13" t="s">
        <v>56</v>
      </c>
      <c r="S37" s="13"/>
      <c r="T37" s="13"/>
      <c r="U37" s="13"/>
      <c r="V37" s="13"/>
      <c r="W37" s="13" t="s">
        <v>56</v>
      </c>
      <c r="X37" s="13"/>
      <c r="Y37" s="13"/>
      <c r="Z37" s="13"/>
      <c r="AA37" s="13" t="s">
        <v>56</v>
      </c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48" t="s">
        <v>57</v>
      </c>
      <c r="BD37" s="48" t="s">
        <v>57</v>
      </c>
      <c r="BE37" s="48" t="s">
        <v>57</v>
      </c>
      <c r="BF37" s="48" t="s">
        <v>58</v>
      </c>
      <c r="BG37" s="48"/>
      <c r="BH37" s="48"/>
      <c r="BI37" s="48"/>
      <c r="BJ37" s="48" t="s">
        <v>57</v>
      </c>
      <c r="BK37" s="66"/>
    </row>
    <row r="38" spans="1:63" ht="15" thickBot="1" x14ac:dyDescent="0.35">
      <c r="A38" s="43"/>
      <c r="B38" s="46"/>
      <c r="C38" s="11">
        <v>0.67822916666666666</v>
      </c>
      <c r="D38" s="12">
        <v>406866.06109999999</v>
      </c>
      <c r="E38" s="12">
        <v>6340568.8059999999</v>
      </c>
      <c r="F38" s="74"/>
      <c r="G38" s="74"/>
      <c r="H38" s="48"/>
      <c r="I38" s="50"/>
      <c r="J38" s="50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68"/>
      <c r="BD38" s="68"/>
      <c r="BE38" s="68"/>
      <c r="BF38" s="68"/>
      <c r="BG38" s="68"/>
      <c r="BH38" s="68"/>
      <c r="BI38" s="68"/>
      <c r="BJ38" s="68"/>
      <c r="BK38" s="67"/>
    </row>
    <row r="39" spans="1:63" ht="14.5" x14ac:dyDescent="0.3">
      <c r="A39" s="42" t="s">
        <v>93</v>
      </c>
      <c r="B39" s="45">
        <v>45164</v>
      </c>
      <c r="C39" s="5">
        <v>0.22414351851851852</v>
      </c>
      <c r="D39" s="6">
        <v>399311.64079999999</v>
      </c>
      <c r="E39" s="6">
        <v>6339227.3430000003</v>
      </c>
      <c r="F39" s="72">
        <f>SQRT((D42-D39)^2+(E42-E39)^2)</f>
        <v>321.47109536681046</v>
      </c>
      <c r="G39" s="72">
        <v>90</v>
      </c>
      <c r="H39" s="47" t="s">
        <v>231</v>
      </c>
      <c r="I39" s="47" t="s">
        <v>94</v>
      </c>
      <c r="J39" s="49" t="s">
        <v>95</v>
      </c>
      <c r="K39" s="22"/>
      <c r="L39" s="22" t="s">
        <v>56</v>
      </c>
      <c r="M39" s="22" t="s">
        <v>56</v>
      </c>
      <c r="N39" s="22"/>
      <c r="O39" s="22"/>
      <c r="P39" s="22" t="s">
        <v>56</v>
      </c>
      <c r="Q39" s="22"/>
      <c r="R39" s="22"/>
      <c r="S39" s="22"/>
      <c r="T39" s="22"/>
      <c r="U39" s="22"/>
      <c r="V39" s="22"/>
      <c r="W39" s="22" t="s">
        <v>56</v>
      </c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47" t="s">
        <v>57</v>
      </c>
      <c r="BD39" s="47" t="s">
        <v>57</v>
      </c>
      <c r="BE39" s="47" t="s">
        <v>57</v>
      </c>
      <c r="BF39" s="47" t="s">
        <v>57</v>
      </c>
      <c r="BG39" s="47" t="s">
        <v>59</v>
      </c>
      <c r="BH39" s="47" t="s">
        <v>252</v>
      </c>
      <c r="BI39" s="47" t="s">
        <v>254</v>
      </c>
      <c r="BJ39" s="47" t="s">
        <v>57</v>
      </c>
      <c r="BK39" s="65" t="s">
        <v>60</v>
      </c>
    </row>
    <row r="40" spans="1:63" ht="14.5" x14ac:dyDescent="0.3">
      <c r="A40" s="43"/>
      <c r="B40" s="46"/>
      <c r="C40" s="11">
        <v>0.22474537037037037</v>
      </c>
      <c r="D40" s="12">
        <v>399309.56089999998</v>
      </c>
      <c r="E40" s="12">
        <v>6339226.8959999997</v>
      </c>
      <c r="F40" s="74"/>
      <c r="G40" s="74"/>
      <c r="H40" s="48"/>
      <c r="I40" s="48"/>
      <c r="J40" s="50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48"/>
      <c r="BD40" s="48"/>
      <c r="BE40" s="48"/>
      <c r="BF40" s="48"/>
      <c r="BG40" s="48"/>
      <c r="BH40" s="48"/>
      <c r="BI40" s="48"/>
      <c r="BJ40" s="48"/>
      <c r="BK40" s="66"/>
    </row>
    <row r="41" spans="1:63" ht="14.5" x14ac:dyDescent="0.3">
      <c r="A41" s="43"/>
      <c r="B41" s="46"/>
      <c r="C41" s="11">
        <v>0.22474537037037037</v>
      </c>
      <c r="D41" s="12">
        <v>399309.56089999998</v>
      </c>
      <c r="E41" s="12">
        <v>6339226.8959999997</v>
      </c>
      <c r="F41" s="74"/>
      <c r="G41" s="74"/>
      <c r="H41" s="48" t="s">
        <v>226</v>
      </c>
      <c r="I41" s="50" t="s">
        <v>96</v>
      </c>
      <c r="J41" s="50" t="s">
        <v>97</v>
      </c>
      <c r="K41" s="23" t="s">
        <v>56</v>
      </c>
      <c r="L41" s="23" t="s">
        <v>56</v>
      </c>
      <c r="M41" s="23"/>
      <c r="N41" s="23"/>
      <c r="O41" s="23"/>
      <c r="P41" s="23" t="s">
        <v>56</v>
      </c>
      <c r="Q41" s="23" t="s">
        <v>56</v>
      </c>
      <c r="R41" s="23" t="s">
        <v>56</v>
      </c>
      <c r="S41" s="23"/>
      <c r="T41" s="23"/>
      <c r="U41" s="23"/>
      <c r="V41" s="23"/>
      <c r="W41" s="23" t="s">
        <v>56</v>
      </c>
      <c r="X41" s="23"/>
      <c r="Y41" s="23"/>
      <c r="Z41" s="23"/>
      <c r="AA41" s="23" t="s">
        <v>56</v>
      </c>
      <c r="AB41" s="23"/>
      <c r="AC41" s="23"/>
      <c r="AD41" s="23" t="s">
        <v>56</v>
      </c>
      <c r="AE41" s="23"/>
      <c r="AF41" s="23"/>
      <c r="AG41" s="23" t="s">
        <v>56</v>
      </c>
      <c r="AH41" s="23"/>
      <c r="AI41" s="23" t="s">
        <v>56</v>
      </c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48" t="s">
        <v>57</v>
      </c>
      <c r="BD41" s="48" t="s">
        <v>57</v>
      </c>
      <c r="BE41" s="48" t="s">
        <v>57</v>
      </c>
      <c r="BF41" s="48" t="s">
        <v>58</v>
      </c>
      <c r="BG41" s="48"/>
      <c r="BH41" s="48"/>
      <c r="BI41" s="48"/>
      <c r="BJ41" s="48" t="s">
        <v>57</v>
      </c>
      <c r="BK41" s="66"/>
    </row>
    <row r="42" spans="1:63" ht="15" thickBot="1" x14ac:dyDescent="0.35">
      <c r="A42" s="44"/>
      <c r="B42" s="69"/>
      <c r="C42" s="16">
        <v>0.24039351851851851</v>
      </c>
      <c r="D42" s="17">
        <v>399000.97330000001</v>
      </c>
      <c r="E42" s="17">
        <v>6339144.7029999997</v>
      </c>
      <c r="F42" s="73"/>
      <c r="G42" s="73"/>
      <c r="H42" s="68"/>
      <c r="I42" s="70"/>
      <c r="J42" s="50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68"/>
      <c r="BD42" s="68"/>
      <c r="BE42" s="68"/>
      <c r="BF42" s="68"/>
      <c r="BG42" s="68"/>
      <c r="BH42" s="68"/>
      <c r="BI42" s="68"/>
      <c r="BJ42" s="68"/>
      <c r="BK42" s="67"/>
    </row>
    <row r="43" spans="1:63" ht="14.5" x14ac:dyDescent="0.3">
      <c r="A43" s="42" t="s">
        <v>98</v>
      </c>
      <c r="B43" s="45">
        <v>45164</v>
      </c>
      <c r="C43" s="5">
        <v>0.29998842592592595</v>
      </c>
      <c r="D43" s="6">
        <v>398470.18469999998</v>
      </c>
      <c r="E43" s="6">
        <v>6337930.3250000002</v>
      </c>
      <c r="F43" s="72">
        <f>SQRT((D44-D43)^2+(E44-E43)^2)</f>
        <v>327.20440548562743</v>
      </c>
      <c r="G43" s="72">
        <v>89</v>
      </c>
      <c r="H43" s="47" t="s">
        <v>226</v>
      </c>
      <c r="I43" s="49" t="s">
        <v>99</v>
      </c>
      <c r="J43" s="47"/>
      <c r="K43" s="22" t="s">
        <v>56</v>
      </c>
      <c r="L43" s="22" t="s">
        <v>56</v>
      </c>
      <c r="M43" s="22"/>
      <c r="N43" s="22" t="s">
        <v>56</v>
      </c>
      <c r="O43" s="22"/>
      <c r="P43" s="22" t="s">
        <v>56</v>
      </c>
      <c r="Q43" s="22" t="s">
        <v>56</v>
      </c>
      <c r="R43" s="22" t="s">
        <v>56</v>
      </c>
      <c r="S43" s="22"/>
      <c r="T43" s="22"/>
      <c r="U43" s="22"/>
      <c r="V43" s="22"/>
      <c r="W43" s="22" t="s">
        <v>56</v>
      </c>
      <c r="X43" s="22" t="s">
        <v>56</v>
      </c>
      <c r="Y43" s="22"/>
      <c r="Z43" s="22"/>
      <c r="AA43" s="22" t="s">
        <v>56</v>
      </c>
      <c r="AB43" s="22"/>
      <c r="AC43" s="22"/>
      <c r="AD43" s="22" t="s">
        <v>56</v>
      </c>
      <c r="AE43" s="22"/>
      <c r="AF43" s="22"/>
      <c r="AG43" s="22"/>
      <c r="AH43" s="22" t="s">
        <v>56</v>
      </c>
      <c r="AI43" s="22" t="s">
        <v>56</v>
      </c>
      <c r="AJ43" s="22"/>
      <c r="AK43" s="22" t="s">
        <v>56</v>
      </c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47" t="s">
        <v>57</v>
      </c>
      <c r="BD43" s="47" t="s">
        <v>57</v>
      </c>
      <c r="BE43" s="47" t="s">
        <v>57</v>
      </c>
      <c r="BF43" s="47" t="s">
        <v>58</v>
      </c>
      <c r="BG43" s="47" t="s">
        <v>59</v>
      </c>
      <c r="BH43" s="47" t="s">
        <v>252</v>
      </c>
      <c r="BI43" s="47" t="s">
        <v>254</v>
      </c>
      <c r="BJ43" s="47" t="s">
        <v>57</v>
      </c>
      <c r="BK43" s="65" t="s">
        <v>60</v>
      </c>
    </row>
    <row r="44" spans="1:63" ht="15" thickBot="1" x14ac:dyDescent="0.35">
      <c r="A44" s="44"/>
      <c r="B44" s="69"/>
      <c r="C44" s="16">
        <v>0.3157638888888889</v>
      </c>
      <c r="D44" s="17">
        <v>398150.68920000002</v>
      </c>
      <c r="E44" s="17">
        <v>6337859.7180000003</v>
      </c>
      <c r="F44" s="73"/>
      <c r="G44" s="73"/>
      <c r="H44" s="48"/>
      <c r="I44" s="70"/>
      <c r="J44" s="68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68"/>
      <c r="BD44" s="68"/>
      <c r="BE44" s="68"/>
      <c r="BF44" s="68"/>
      <c r="BG44" s="68"/>
      <c r="BH44" s="68"/>
      <c r="BI44" s="68"/>
      <c r="BJ44" s="68"/>
      <c r="BK44" s="67"/>
    </row>
    <row r="45" spans="1:63" ht="14.5" x14ac:dyDescent="0.3">
      <c r="A45" s="42" t="s">
        <v>100</v>
      </c>
      <c r="B45" s="45">
        <v>45164</v>
      </c>
      <c r="C45" s="5">
        <v>0.14552083333333335</v>
      </c>
      <c r="D45" s="6">
        <v>403178.04090000002</v>
      </c>
      <c r="E45" s="6">
        <v>6338362.1059999997</v>
      </c>
      <c r="F45" s="72">
        <f>SQRT((D58-D45)^2+(E58-E45)^2)</f>
        <v>320.51111115806231</v>
      </c>
      <c r="G45" s="72">
        <v>92</v>
      </c>
      <c r="H45" s="47" t="s">
        <v>226</v>
      </c>
      <c r="I45" s="49" t="s">
        <v>99</v>
      </c>
      <c r="J45" s="48"/>
      <c r="K45" s="7" t="s">
        <v>56</v>
      </c>
      <c r="L45" s="7" t="s">
        <v>56</v>
      </c>
      <c r="M45" s="7" t="s">
        <v>56</v>
      </c>
      <c r="N45" s="7" t="s">
        <v>56</v>
      </c>
      <c r="O45" s="7"/>
      <c r="P45" s="7"/>
      <c r="Q45" s="7"/>
      <c r="R45" s="7" t="s">
        <v>56</v>
      </c>
      <c r="S45" s="7"/>
      <c r="T45" s="7"/>
      <c r="U45" s="7"/>
      <c r="V45" s="7"/>
      <c r="W45" s="7"/>
      <c r="X45" s="7"/>
      <c r="Y45" s="7"/>
      <c r="Z45" s="7"/>
      <c r="AA45" s="7" t="s">
        <v>56</v>
      </c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47" t="s">
        <v>57</v>
      </c>
      <c r="BD45" s="47" t="s">
        <v>57</v>
      </c>
      <c r="BE45" s="47" t="s">
        <v>57</v>
      </c>
      <c r="BF45" s="47" t="s">
        <v>58</v>
      </c>
      <c r="BG45" s="47" t="s">
        <v>59</v>
      </c>
      <c r="BH45" s="47" t="s">
        <v>252</v>
      </c>
      <c r="BI45" s="47" t="s">
        <v>254</v>
      </c>
      <c r="BJ45" s="47" t="s">
        <v>57</v>
      </c>
      <c r="BK45" s="65" t="s">
        <v>60</v>
      </c>
    </row>
    <row r="46" spans="1:63" ht="14.5" x14ac:dyDescent="0.3">
      <c r="A46" s="43"/>
      <c r="B46" s="46"/>
      <c r="C46" s="11">
        <v>0.15252314814814816</v>
      </c>
      <c r="D46" s="12">
        <v>403096.33319999999</v>
      </c>
      <c r="E46" s="12">
        <v>6338338.1140000001</v>
      </c>
      <c r="F46" s="74"/>
      <c r="G46" s="74"/>
      <c r="H46" s="48"/>
      <c r="I46" s="50"/>
      <c r="J46" s="48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48"/>
      <c r="BD46" s="48"/>
      <c r="BE46" s="48"/>
      <c r="BF46" s="48"/>
      <c r="BG46" s="48"/>
      <c r="BH46" s="48"/>
      <c r="BI46" s="48"/>
      <c r="BJ46" s="48"/>
      <c r="BK46" s="66"/>
    </row>
    <row r="47" spans="1:63" ht="14.5" x14ac:dyDescent="0.3">
      <c r="A47" s="43"/>
      <c r="B47" s="46"/>
      <c r="C47" s="11">
        <v>0.15252314814814816</v>
      </c>
      <c r="D47" s="12">
        <v>403096.33319999999</v>
      </c>
      <c r="E47" s="12">
        <v>6338338.1140000001</v>
      </c>
      <c r="F47" s="74"/>
      <c r="G47" s="74"/>
      <c r="H47" s="71" t="s">
        <v>227</v>
      </c>
      <c r="I47" s="50" t="s">
        <v>101</v>
      </c>
      <c r="J47" s="48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48" t="s">
        <v>57</v>
      </c>
      <c r="BD47" s="48" t="s">
        <v>57</v>
      </c>
      <c r="BE47" s="48" t="s">
        <v>57</v>
      </c>
      <c r="BF47" s="48" t="s">
        <v>57</v>
      </c>
      <c r="BG47" s="48"/>
      <c r="BH47" s="48"/>
      <c r="BI47" s="48"/>
      <c r="BJ47" s="48" t="s">
        <v>102</v>
      </c>
      <c r="BK47" s="66"/>
    </row>
    <row r="48" spans="1:63" ht="14.5" x14ac:dyDescent="0.3">
      <c r="A48" s="43"/>
      <c r="B48" s="46"/>
      <c r="C48" s="11">
        <v>0.15254629629629629</v>
      </c>
      <c r="D48" s="12">
        <v>403096.22769999999</v>
      </c>
      <c r="E48" s="12">
        <v>6338337.9749999996</v>
      </c>
      <c r="F48" s="74"/>
      <c r="G48" s="74"/>
      <c r="H48" s="48"/>
      <c r="I48" s="50"/>
      <c r="J48" s="48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48"/>
      <c r="BD48" s="48"/>
      <c r="BE48" s="48"/>
      <c r="BF48" s="48"/>
      <c r="BG48" s="48"/>
      <c r="BH48" s="48"/>
      <c r="BI48" s="48"/>
      <c r="BJ48" s="48"/>
      <c r="BK48" s="66"/>
    </row>
    <row r="49" spans="1:63" ht="14.5" x14ac:dyDescent="0.3">
      <c r="A49" s="43"/>
      <c r="B49" s="46"/>
      <c r="C49" s="11">
        <v>0.15254629629629629</v>
      </c>
      <c r="D49" s="12">
        <v>403096.22769999999</v>
      </c>
      <c r="E49" s="12">
        <v>6338337.9749999996</v>
      </c>
      <c r="F49" s="74"/>
      <c r="G49" s="74"/>
      <c r="H49" s="48" t="s">
        <v>226</v>
      </c>
      <c r="I49" s="50" t="s">
        <v>103</v>
      </c>
      <c r="J49" s="50" t="s">
        <v>104</v>
      </c>
      <c r="K49" s="13" t="s">
        <v>56</v>
      </c>
      <c r="L49" s="13" t="s">
        <v>56</v>
      </c>
      <c r="M49" s="13" t="s">
        <v>56</v>
      </c>
      <c r="N49" s="13" t="s">
        <v>56</v>
      </c>
      <c r="O49" s="13" t="s">
        <v>56</v>
      </c>
      <c r="P49" s="13" t="s">
        <v>56</v>
      </c>
      <c r="Q49" s="13" t="s">
        <v>56</v>
      </c>
      <c r="R49" s="13"/>
      <c r="S49" s="13"/>
      <c r="T49" s="13"/>
      <c r="U49" s="13"/>
      <c r="V49" s="13"/>
      <c r="W49" s="13" t="s">
        <v>56</v>
      </c>
      <c r="X49" s="13"/>
      <c r="Y49" s="13"/>
      <c r="Z49" s="13"/>
      <c r="AA49" s="13"/>
      <c r="AB49" s="13" t="s">
        <v>56</v>
      </c>
      <c r="AC49" s="13"/>
      <c r="AD49" s="13"/>
      <c r="AE49" s="13"/>
      <c r="AF49" s="13"/>
      <c r="AG49" s="13" t="s">
        <v>56</v>
      </c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48" t="s">
        <v>57</v>
      </c>
      <c r="BD49" s="48" t="s">
        <v>57</v>
      </c>
      <c r="BE49" s="48" t="s">
        <v>57</v>
      </c>
      <c r="BF49" s="48" t="s">
        <v>58</v>
      </c>
      <c r="BG49" s="48"/>
      <c r="BH49" s="48"/>
      <c r="BI49" s="48"/>
      <c r="BJ49" s="48" t="s">
        <v>57</v>
      </c>
      <c r="BK49" s="66"/>
    </row>
    <row r="50" spans="1:63" ht="14.5" x14ac:dyDescent="0.3">
      <c r="A50" s="43"/>
      <c r="B50" s="46"/>
      <c r="C50" s="11">
        <v>0.15922453703703704</v>
      </c>
      <c r="D50" s="12">
        <v>402963.01419999998</v>
      </c>
      <c r="E50" s="12">
        <v>6338295.0429999996</v>
      </c>
      <c r="F50" s="74"/>
      <c r="G50" s="74"/>
      <c r="H50" s="48"/>
      <c r="I50" s="50"/>
      <c r="J50" s="50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48"/>
      <c r="BD50" s="48"/>
      <c r="BE50" s="48"/>
      <c r="BF50" s="48"/>
      <c r="BG50" s="48"/>
      <c r="BH50" s="48"/>
      <c r="BI50" s="48"/>
      <c r="BJ50" s="48"/>
      <c r="BK50" s="66"/>
    </row>
    <row r="51" spans="1:63" ht="14.5" x14ac:dyDescent="0.3">
      <c r="A51" s="43"/>
      <c r="B51" s="46"/>
      <c r="C51" s="11">
        <v>0.15922453703703704</v>
      </c>
      <c r="D51" s="12">
        <v>402963.01419999998</v>
      </c>
      <c r="E51" s="12">
        <v>6338295.0429999996</v>
      </c>
      <c r="F51" s="74"/>
      <c r="G51" s="74"/>
      <c r="H51" s="48" t="s">
        <v>232</v>
      </c>
      <c r="I51" s="50" t="s">
        <v>105</v>
      </c>
      <c r="J51" s="48"/>
      <c r="K51" s="13"/>
      <c r="L51" s="13"/>
      <c r="M51" s="13"/>
      <c r="N51" s="13"/>
      <c r="O51" s="13"/>
      <c r="P51" s="13"/>
      <c r="Q51" s="13"/>
      <c r="R51" s="13"/>
      <c r="S51" s="13"/>
      <c r="T51" s="13" t="s">
        <v>56</v>
      </c>
      <c r="U51" s="13"/>
      <c r="V51" s="13"/>
      <c r="W51" s="13" t="s">
        <v>56</v>
      </c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48" t="s">
        <v>57</v>
      </c>
      <c r="BD51" s="48" t="s">
        <v>57</v>
      </c>
      <c r="BE51" s="48" t="s">
        <v>57</v>
      </c>
      <c r="BF51" s="48" t="s">
        <v>57</v>
      </c>
      <c r="BG51" s="48" t="s">
        <v>224</v>
      </c>
      <c r="BH51" s="48" t="s">
        <v>253</v>
      </c>
      <c r="BI51" s="48" t="s">
        <v>254</v>
      </c>
      <c r="BJ51" s="48" t="s">
        <v>57</v>
      </c>
      <c r="BK51" s="66"/>
    </row>
    <row r="52" spans="1:63" ht="14.5" x14ac:dyDescent="0.3">
      <c r="A52" s="43"/>
      <c r="B52" s="46"/>
      <c r="C52" s="11">
        <v>0.15944444444444444</v>
      </c>
      <c r="D52" s="12">
        <v>402958.13030000002</v>
      </c>
      <c r="E52" s="12">
        <v>6338293.2180000003</v>
      </c>
      <c r="F52" s="74"/>
      <c r="G52" s="74"/>
      <c r="H52" s="48"/>
      <c r="I52" s="50"/>
      <c r="J52" s="48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48"/>
      <c r="BD52" s="48"/>
      <c r="BE52" s="48"/>
      <c r="BF52" s="48"/>
      <c r="BG52" s="48"/>
      <c r="BH52" s="48"/>
      <c r="BI52" s="48"/>
      <c r="BJ52" s="48"/>
      <c r="BK52" s="66"/>
    </row>
    <row r="53" spans="1:63" ht="14.5" x14ac:dyDescent="0.3">
      <c r="A53" s="43"/>
      <c r="B53" s="46"/>
      <c r="C53" s="11">
        <v>0.15944444444444444</v>
      </c>
      <c r="D53" s="12">
        <v>402958.13030000002</v>
      </c>
      <c r="E53" s="12">
        <v>6338293.2180000003</v>
      </c>
      <c r="F53" s="74"/>
      <c r="G53" s="74"/>
      <c r="H53" s="48" t="s">
        <v>226</v>
      </c>
      <c r="I53" s="50" t="s">
        <v>103</v>
      </c>
      <c r="J53" s="48"/>
      <c r="K53" s="13"/>
      <c r="L53" s="13" t="s">
        <v>56</v>
      </c>
      <c r="M53" s="13" t="s">
        <v>56</v>
      </c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48" t="s">
        <v>57</v>
      </c>
      <c r="BD53" s="48" t="s">
        <v>57</v>
      </c>
      <c r="BE53" s="48" t="s">
        <v>57</v>
      </c>
      <c r="BF53" s="48" t="s">
        <v>58</v>
      </c>
      <c r="BG53" s="48" t="s">
        <v>59</v>
      </c>
      <c r="BH53" s="48" t="s">
        <v>252</v>
      </c>
      <c r="BI53" s="48" t="s">
        <v>254</v>
      </c>
      <c r="BJ53" s="48" t="s">
        <v>57</v>
      </c>
      <c r="BK53" s="66"/>
    </row>
    <row r="54" spans="1:63" ht="14.5" x14ac:dyDescent="0.3">
      <c r="A54" s="43"/>
      <c r="B54" s="46"/>
      <c r="C54" s="11">
        <v>0.15972222222222224</v>
      </c>
      <c r="D54" s="12">
        <v>402952.0735</v>
      </c>
      <c r="E54" s="12">
        <v>6338291.3700000001</v>
      </c>
      <c r="F54" s="74"/>
      <c r="G54" s="74"/>
      <c r="H54" s="48"/>
      <c r="I54" s="50"/>
      <c r="J54" s="48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48"/>
      <c r="BD54" s="48"/>
      <c r="BE54" s="48"/>
      <c r="BF54" s="48"/>
      <c r="BG54" s="48"/>
      <c r="BH54" s="48"/>
      <c r="BI54" s="48"/>
      <c r="BJ54" s="48"/>
      <c r="BK54" s="66"/>
    </row>
    <row r="55" spans="1:63" ht="14.5" x14ac:dyDescent="0.3">
      <c r="A55" s="43"/>
      <c r="B55" s="46"/>
      <c r="C55" s="11">
        <v>0.15972222222222224</v>
      </c>
      <c r="D55" s="12">
        <v>402952.0735</v>
      </c>
      <c r="E55" s="12">
        <v>6338291.3700000001</v>
      </c>
      <c r="F55" s="74"/>
      <c r="G55" s="74"/>
      <c r="H55" s="48" t="s">
        <v>233</v>
      </c>
      <c r="I55" s="50" t="s">
        <v>106</v>
      </c>
      <c r="J55" s="48"/>
      <c r="K55" s="13" t="s">
        <v>56</v>
      </c>
      <c r="L55" s="13" t="s">
        <v>56</v>
      </c>
      <c r="M55" s="13" t="s">
        <v>56</v>
      </c>
      <c r="N55" s="13" t="s">
        <v>56</v>
      </c>
      <c r="O55" s="13"/>
      <c r="P55" s="13"/>
      <c r="Q55" s="13" t="s">
        <v>56</v>
      </c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48" t="s">
        <v>57</v>
      </c>
      <c r="BD55" s="48" t="s">
        <v>57</v>
      </c>
      <c r="BE55" s="48" t="s">
        <v>57</v>
      </c>
      <c r="BF55" s="48" t="s">
        <v>57</v>
      </c>
      <c r="BG55" s="48"/>
      <c r="BH55" s="48"/>
      <c r="BI55" s="48"/>
      <c r="BJ55" s="48" t="s">
        <v>107</v>
      </c>
      <c r="BK55" s="66"/>
    </row>
    <row r="56" spans="1:63" ht="14.5" x14ac:dyDescent="0.3">
      <c r="A56" s="43"/>
      <c r="B56" s="46"/>
      <c r="C56" s="11">
        <v>0.16148148148148148</v>
      </c>
      <c r="D56" s="12">
        <v>402916.07160000002</v>
      </c>
      <c r="E56" s="12">
        <v>6338280.1119999997</v>
      </c>
      <c r="F56" s="74"/>
      <c r="G56" s="74"/>
      <c r="H56" s="48"/>
      <c r="I56" s="50"/>
      <c r="J56" s="48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48"/>
      <c r="BD56" s="48"/>
      <c r="BE56" s="48"/>
      <c r="BF56" s="48"/>
      <c r="BG56" s="48"/>
      <c r="BH56" s="48"/>
      <c r="BI56" s="48"/>
      <c r="BJ56" s="48"/>
      <c r="BK56" s="66"/>
    </row>
    <row r="57" spans="1:63" ht="14.5" x14ac:dyDescent="0.3">
      <c r="A57" s="43"/>
      <c r="B57" s="46"/>
      <c r="C57" s="11">
        <v>0.16148148148148148</v>
      </c>
      <c r="D57" s="12">
        <v>402916.07160000002</v>
      </c>
      <c r="E57" s="12">
        <v>6338280.1119999997</v>
      </c>
      <c r="F57" s="74"/>
      <c r="G57" s="74"/>
      <c r="H57" s="48" t="s">
        <v>226</v>
      </c>
      <c r="I57" s="50" t="s">
        <v>108</v>
      </c>
      <c r="J57" s="48"/>
      <c r="K57" s="13"/>
      <c r="L57" s="13" t="s">
        <v>56</v>
      </c>
      <c r="M57" s="13" t="s">
        <v>56</v>
      </c>
      <c r="N57" s="13" t="s">
        <v>56</v>
      </c>
      <c r="O57" s="13"/>
      <c r="P57" s="13" t="s">
        <v>56</v>
      </c>
      <c r="Q57" s="13"/>
      <c r="R57" s="13"/>
      <c r="S57" s="13"/>
      <c r="T57" s="13"/>
      <c r="U57" s="13"/>
      <c r="V57" s="13"/>
      <c r="W57" s="13" t="s">
        <v>56</v>
      </c>
      <c r="X57" s="13"/>
      <c r="Y57" s="13"/>
      <c r="Z57" s="13"/>
      <c r="AA57" s="13" t="s">
        <v>56</v>
      </c>
      <c r="AB57" s="13" t="s">
        <v>56</v>
      </c>
      <c r="AC57" s="13"/>
      <c r="AD57" s="13" t="s">
        <v>56</v>
      </c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48" t="s">
        <v>57</v>
      </c>
      <c r="BD57" s="48" t="s">
        <v>57</v>
      </c>
      <c r="BE57" s="48" t="s">
        <v>57</v>
      </c>
      <c r="BF57" s="48" t="s">
        <v>58</v>
      </c>
      <c r="BG57" s="48"/>
      <c r="BH57" s="48"/>
      <c r="BI57" s="48"/>
      <c r="BJ57" s="48" t="s">
        <v>57</v>
      </c>
      <c r="BK57" s="66"/>
    </row>
    <row r="58" spans="1:63" ht="15" thickBot="1" x14ac:dyDescent="0.35">
      <c r="A58" s="44"/>
      <c r="B58" s="69"/>
      <c r="C58" s="16">
        <v>0.16440972222222222</v>
      </c>
      <c r="D58" s="17">
        <v>402871.94829999999</v>
      </c>
      <c r="E58" s="17">
        <v>6338267.0549999997</v>
      </c>
      <c r="F58" s="73"/>
      <c r="G58" s="73"/>
      <c r="H58" s="48"/>
      <c r="I58" s="70"/>
      <c r="J58" s="6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68"/>
      <c r="BD58" s="68"/>
      <c r="BE58" s="68"/>
      <c r="BF58" s="68"/>
      <c r="BG58" s="68"/>
      <c r="BH58" s="68"/>
      <c r="BI58" s="68"/>
      <c r="BJ58" s="68"/>
      <c r="BK58" s="67"/>
    </row>
    <row r="59" spans="1:63" ht="14.5" x14ac:dyDescent="0.3">
      <c r="A59" s="42" t="s">
        <v>109</v>
      </c>
      <c r="B59" s="45">
        <v>45163</v>
      </c>
      <c r="C59" s="5">
        <v>0.51711805555555557</v>
      </c>
      <c r="D59" s="6">
        <v>408044.59169999999</v>
      </c>
      <c r="E59" s="6">
        <v>6336048.9500000002</v>
      </c>
      <c r="F59" s="72">
        <f>SQRT((D60-D59)^2+(E60-E59)^2)</f>
        <v>317.14626373126703</v>
      </c>
      <c r="G59" s="72">
        <v>91</v>
      </c>
      <c r="H59" s="47" t="s">
        <v>226</v>
      </c>
      <c r="I59" s="49" t="s">
        <v>110</v>
      </c>
      <c r="J59" s="47"/>
      <c r="K59" s="7"/>
      <c r="L59" s="7" t="s">
        <v>56</v>
      </c>
      <c r="M59" s="7" t="s">
        <v>56</v>
      </c>
      <c r="N59" s="7"/>
      <c r="O59" s="7"/>
      <c r="P59" s="7" t="s">
        <v>56</v>
      </c>
      <c r="Q59" s="7" t="s">
        <v>56</v>
      </c>
      <c r="R59" s="7" t="s">
        <v>56</v>
      </c>
      <c r="S59" s="7"/>
      <c r="T59" s="7" t="s">
        <v>56</v>
      </c>
      <c r="U59" s="7"/>
      <c r="V59" s="7"/>
      <c r="W59" s="7" t="s">
        <v>56</v>
      </c>
      <c r="X59" s="7"/>
      <c r="Y59" s="7"/>
      <c r="Z59" s="7"/>
      <c r="AA59" s="7" t="s">
        <v>56</v>
      </c>
      <c r="AB59" s="7"/>
      <c r="AC59" s="7"/>
      <c r="AD59" s="7" t="s">
        <v>56</v>
      </c>
      <c r="AE59" s="7"/>
      <c r="AF59" s="7"/>
      <c r="AG59" s="7"/>
      <c r="AH59" s="7" t="s">
        <v>56</v>
      </c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47" t="s">
        <v>57</v>
      </c>
      <c r="BD59" s="47" t="s">
        <v>57</v>
      </c>
      <c r="BE59" s="47" t="s">
        <v>57</v>
      </c>
      <c r="BF59" s="47" t="s">
        <v>58</v>
      </c>
      <c r="BG59" s="47" t="s">
        <v>59</v>
      </c>
      <c r="BH59" s="47" t="s">
        <v>252</v>
      </c>
      <c r="BI59" s="47" t="s">
        <v>254</v>
      </c>
      <c r="BJ59" s="47" t="s">
        <v>57</v>
      </c>
      <c r="BK59" s="65" t="s">
        <v>60</v>
      </c>
    </row>
    <row r="60" spans="1:63" ht="15" thickBot="1" x14ac:dyDescent="0.35">
      <c r="A60" s="44"/>
      <c r="B60" s="69"/>
      <c r="C60" s="16">
        <v>0.53402777777777777</v>
      </c>
      <c r="D60" s="17">
        <v>407751.37329999998</v>
      </c>
      <c r="E60" s="17">
        <v>6335928.0999999996</v>
      </c>
      <c r="F60" s="73"/>
      <c r="G60" s="73"/>
      <c r="H60" s="48"/>
      <c r="I60" s="70"/>
      <c r="J60" s="6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68"/>
      <c r="BD60" s="68"/>
      <c r="BE60" s="68"/>
      <c r="BF60" s="68"/>
      <c r="BG60" s="68"/>
      <c r="BH60" s="68"/>
      <c r="BI60" s="68"/>
      <c r="BJ60" s="68"/>
      <c r="BK60" s="67"/>
    </row>
    <row r="61" spans="1:63" ht="14.5" x14ac:dyDescent="0.3">
      <c r="A61" s="42" t="s">
        <v>111</v>
      </c>
      <c r="B61" s="45">
        <v>45165</v>
      </c>
      <c r="C61" s="5">
        <v>0.8380439814814814</v>
      </c>
      <c r="D61" s="6">
        <v>397151.77230000001</v>
      </c>
      <c r="E61" s="6">
        <v>6334770.3650000002</v>
      </c>
      <c r="F61" s="72">
        <f>SQRT((D62-D61)^2+(E62-E61)^2)</f>
        <v>347.63726863928059</v>
      </c>
      <c r="G61" s="72">
        <v>90</v>
      </c>
      <c r="H61" s="47" t="s">
        <v>226</v>
      </c>
      <c r="I61" s="49" t="s">
        <v>110</v>
      </c>
      <c r="J61" s="49" t="s">
        <v>112</v>
      </c>
      <c r="K61" s="7" t="s">
        <v>56</v>
      </c>
      <c r="L61" s="7" t="s">
        <v>56</v>
      </c>
      <c r="M61" s="7"/>
      <c r="N61" s="7" t="s">
        <v>56</v>
      </c>
      <c r="O61" s="7" t="s">
        <v>56</v>
      </c>
      <c r="P61" s="7"/>
      <c r="Q61" s="7" t="s">
        <v>56</v>
      </c>
      <c r="R61" s="7" t="s">
        <v>56</v>
      </c>
      <c r="S61" s="7"/>
      <c r="T61" s="7"/>
      <c r="U61" s="7"/>
      <c r="V61" s="7"/>
      <c r="W61" s="7" t="s">
        <v>56</v>
      </c>
      <c r="X61" s="7"/>
      <c r="Y61" s="7"/>
      <c r="Z61" s="7" t="s">
        <v>56</v>
      </c>
      <c r="AA61" s="7" t="s">
        <v>56</v>
      </c>
      <c r="AB61" s="7" t="s">
        <v>56</v>
      </c>
      <c r="AC61" s="7"/>
      <c r="AD61" s="7"/>
      <c r="AE61" s="7"/>
      <c r="AF61" s="7"/>
      <c r="AG61" s="7" t="s">
        <v>56</v>
      </c>
      <c r="AH61" s="7"/>
      <c r="AI61" s="7" t="s">
        <v>56</v>
      </c>
      <c r="AJ61" s="7"/>
      <c r="AK61" s="7"/>
      <c r="AL61" s="7" t="s">
        <v>56</v>
      </c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47" t="s">
        <v>57</v>
      </c>
      <c r="BD61" s="47" t="s">
        <v>57</v>
      </c>
      <c r="BE61" s="47" t="s">
        <v>57</v>
      </c>
      <c r="BF61" s="47" t="s">
        <v>58</v>
      </c>
      <c r="BG61" s="47" t="s">
        <v>59</v>
      </c>
      <c r="BH61" s="47" t="s">
        <v>252</v>
      </c>
      <c r="BI61" s="47" t="s">
        <v>254</v>
      </c>
      <c r="BJ61" s="47" t="s">
        <v>57</v>
      </c>
      <c r="BK61" s="65" t="s">
        <v>60</v>
      </c>
    </row>
    <row r="62" spans="1:63" ht="15" thickBot="1" x14ac:dyDescent="0.35">
      <c r="A62" s="44"/>
      <c r="B62" s="69"/>
      <c r="C62" s="16">
        <v>0.86032407407407396</v>
      </c>
      <c r="D62" s="17">
        <v>396993.37050000002</v>
      </c>
      <c r="E62" s="17">
        <v>6335079.8169999998</v>
      </c>
      <c r="F62" s="73"/>
      <c r="G62" s="73"/>
      <c r="H62" s="48"/>
      <c r="I62" s="70"/>
      <c r="J62" s="70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68"/>
      <c r="BD62" s="68"/>
      <c r="BE62" s="68"/>
      <c r="BF62" s="68"/>
      <c r="BG62" s="68"/>
      <c r="BH62" s="68"/>
      <c r="BI62" s="68"/>
      <c r="BJ62" s="68"/>
      <c r="BK62" s="67"/>
    </row>
    <row r="63" spans="1:63" ht="14.5" x14ac:dyDescent="0.3">
      <c r="A63" s="42" t="s">
        <v>113</v>
      </c>
      <c r="B63" s="45">
        <v>45164</v>
      </c>
      <c r="C63" s="5">
        <v>0.34752314814814816</v>
      </c>
      <c r="D63" s="6">
        <v>401127.57179999998</v>
      </c>
      <c r="E63" s="6">
        <v>6337158.4610000001</v>
      </c>
      <c r="F63" s="72">
        <f>SQRT((D64-D63)^2+(E64-E63)^2)</f>
        <v>327.72487971092443</v>
      </c>
      <c r="G63" s="72">
        <v>93</v>
      </c>
      <c r="H63" s="47" t="s">
        <v>226</v>
      </c>
      <c r="I63" s="49" t="s">
        <v>114</v>
      </c>
      <c r="J63" s="47" t="s">
        <v>115</v>
      </c>
      <c r="K63" s="7" t="s">
        <v>56</v>
      </c>
      <c r="L63" s="7" t="s">
        <v>56</v>
      </c>
      <c r="M63" s="7" t="s">
        <v>56</v>
      </c>
      <c r="N63" s="7" t="s">
        <v>56</v>
      </c>
      <c r="O63" s="7" t="s">
        <v>56</v>
      </c>
      <c r="P63" s="7" t="s">
        <v>56</v>
      </c>
      <c r="Q63" s="7"/>
      <c r="R63" s="7" t="s">
        <v>56</v>
      </c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 t="s">
        <v>56</v>
      </c>
      <c r="AE63" s="7"/>
      <c r="AF63" s="7"/>
      <c r="AG63" s="7" t="s">
        <v>56</v>
      </c>
      <c r="AH63" s="7" t="s">
        <v>56</v>
      </c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47" t="s">
        <v>57</v>
      </c>
      <c r="BD63" s="47" t="s">
        <v>57</v>
      </c>
      <c r="BE63" s="47" t="s">
        <v>57</v>
      </c>
      <c r="BF63" s="47" t="s">
        <v>58</v>
      </c>
      <c r="BG63" s="47" t="s">
        <v>59</v>
      </c>
      <c r="BH63" s="47" t="s">
        <v>252</v>
      </c>
      <c r="BI63" s="47" t="s">
        <v>254</v>
      </c>
      <c r="BJ63" s="47" t="s">
        <v>57</v>
      </c>
      <c r="BK63" s="65" t="s">
        <v>60</v>
      </c>
    </row>
    <row r="64" spans="1:63" ht="15" thickBot="1" x14ac:dyDescent="0.35">
      <c r="A64" s="44"/>
      <c r="B64" s="69"/>
      <c r="C64" s="16">
        <v>0.36511574074074077</v>
      </c>
      <c r="D64" s="17">
        <v>401441.60369999998</v>
      </c>
      <c r="E64" s="17">
        <v>6337252.2029999997</v>
      </c>
      <c r="F64" s="73"/>
      <c r="G64" s="73"/>
      <c r="H64" s="48"/>
      <c r="I64" s="70"/>
      <c r="J64" s="6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68"/>
      <c r="BD64" s="68"/>
      <c r="BE64" s="68"/>
      <c r="BF64" s="68"/>
      <c r="BG64" s="68"/>
      <c r="BH64" s="68"/>
      <c r="BI64" s="68"/>
      <c r="BJ64" s="68"/>
      <c r="BK64" s="67"/>
    </row>
    <row r="65" spans="1:63" ht="14.5" x14ac:dyDescent="0.3">
      <c r="A65" s="42" t="s">
        <v>116</v>
      </c>
      <c r="B65" s="45">
        <v>45163</v>
      </c>
      <c r="C65" s="5">
        <v>0.57927083333333329</v>
      </c>
      <c r="D65" s="6">
        <v>407661.16970000003</v>
      </c>
      <c r="E65" s="6">
        <v>6336808.8990000002</v>
      </c>
      <c r="F65" s="72">
        <f>SQRT((D66-D65)^2+(E66-E65)^2)</f>
        <v>337.01500722902392</v>
      </c>
      <c r="G65" s="72">
        <v>91</v>
      </c>
      <c r="H65" s="47" t="s">
        <v>226</v>
      </c>
      <c r="I65" s="49" t="s">
        <v>85</v>
      </c>
      <c r="J65" s="49" t="s">
        <v>117</v>
      </c>
      <c r="K65" s="22" t="s">
        <v>56</v>
      </c>
      <c r="L65" s="22" t="s">
        <v>56</v>
      </c>
      <c r="M65" s="22" t="s">
        <v>56</v>
      </c>
      <c r="N65" s="22" t="s">
        <v>56</v>
      </c>
      <c r="O65" s="22"/>
      <c r="P65" s="22" t="s">
        <v>56</v>
      </c>
      <c r="Q65" s="22" t="s">
        <v>56</v>
      </c>
      <c r="R65" s="22" t="s">
        <v>56</v>
      </c>
      <c r="S65" s="22"/>
      <c r="T65" s="22"/>
      <c r="U65" s="22"/>
      <c r="V65" s="22"/>
      <c r="W65" s="22" t="s">
        <v>56</v>
      </c>
      <c r="X65" s="22" t="s">
        <v>56</v>
      </c>
      <c r="Y65" s="22"/>
      <c r="Z65" s="22"/>
      <c r="AA65" s="22" t="s">
        <v>56</v>
      </c>
      <c r="AB65" s="22"/>
      <c r="AC65" s="22"/>
      <c r="AD65" s="22" t="s">
        <v>56</v>
      </c>
      <c r="AE65" s="22"/>
      <c r="AF65" s="22"/>
      <c r="AG65" s="22" t="s">
        <v>56</v>
      </c>
      <c r="AH65" s="22" t="s">
        <v>56</v>
      </c>
      <c r="AI65" s="22"/>
      <c r="AJ65" s="22"/>
      <c r="AK65" s="22"/>
      <c r="AL65" s="22" t="s">
        <v>56</v>
      </c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47" t="s">
        <v>59</v>
      </c>
      <c r="BH65" s="47" t="s">
        <v>252</v>
      </c>
      <c r="BI65" s="47" t="s">
        <v>254</v>
      </c>
      <c r="BJ65" s="47" t="s">
        <v>57</v>
      </c>
      <c r="BK65" s="65" t="s">
        <v>60</v>
      </c>
    </row>
    <row r="66" spans="1:63" ht="15" thickBot="1" x14ac:dyDescent="0.35">
      <c r="A66" s="44"/>
      <c r="B66" s="69"/>
      <c r="C66" s="16">
        <v>0.59541666666666659</v>
      </c>
      <c r="D66" s="17">
        <v>407552.49670000002</v>
      </c>
      <c r="E66" s="17">
        <v>6337127.9119999995</v>
      </c>
      <c r="F66" s="73"/>
      <c r="G66" s="73"/>
      <c r="H66" s="48"/>
      <c r="I66" s="70"/>
      <c r="J66" s="70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68"/>
      <c r="BH66" s="68"/>
      <c r="BI66" s="68"/>
      <c r="BJ66" s="68"/>
      <c r="BK66" s="67"/>
    </row>
    <row r="67" spans="1:63" ht="14.5" x14ac:dyDescent="0.3">
      <c r="A67" s="42" t="s">
        <v>118</v>
      </c>
      <c r="B67" s="45">
        <v>45163</v>
      </c>
      <c r="C67" s="5">
        <v>2.6944444444444441E-2</v>
      </c>
      <c r="D67" s="6">
        <v>408237.25510000001</v>
      </c>
      <c r="E67" s="6">
        <v>6331953.6109999996</v>
      </c>
      <c r="F67" s="72">
        <f>SQRT((D68-D67)^2+(E68-E67)^2)</f>
        <v>319.91422556344372</v>
      </c>
      <c r="G67" s="72">
        <v>92</v>
      </c>
      <c r="H67" s="47" t="s">
        <v>226</v>
      </c>
      <c r="I67" s="49" t="s">
        <v>119</v>
      </c>
      <c r="J67" s="49" t="s">
        <v>120</v>
      </c>
      <c r="K67" s="7" t="s">
        <v>56</v>
      </c>
      <c r="L67" s="7" t="s">
        <v>56</v>
      </c>
      <c r="M67" s="7"/>
      <c r="N67" s="7" t="s">
        <v>56</v>
      </c>
      <c r="O67" s="7"/>
      <c r="P67" s="7" t="s">
        <v>56</v>
      </c>
      <c r="Q67" s="7"/>
      <c r="R67" s="7" t="s">
        <v>56</v>
      </c>
      <c r="S67" s="7"/>
      <c r="T67" s="7"/>
      <c r="U67" s="7"/>
      <c r="V67" s="7"/>
      <c r="W67" s="7" t="s">
        <v>56</v>
      </c>
      <c r="X67" s="7"/>
      <c r="Y67" s="7"/>
      <c r="Z67" s="7"/>
      <c r="AA67" s="7" t="s">
        <v>56</v>
      </c>
      <c r="AB67" s="7" t="s">
        <v>56</v>
      </c>
      <c r="AC67" s="7" t="s">
        <v>61</v>
      </c>
      <c r="AD67" s="7" t="s">
        <v>56</v>
      </c>
      <c r="AE67" s="7"/>
      <c r="AF67" s="7"/>
      <c r="AG67" s="7" t="s">
        <v>56</v>
      </c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47" t="s">
        <v>57</v>
      </c>
      <c r="BD67" s="47" t="s">
        <v>57</v>
      </c>
      <c r="BE67" s="47" t="s">
        <v>57</v>
      </c>
      <c r="BF67" s="47" t="s">
        <v>58</v>
      </c>
      <c r="BG67" s="47" t="s">
        <v>59</v>
      </c>
      <c r="BH67" s="47" t="s">
        <v>252</v>
      </c>
      <c r="BI67" s="47" t="s">
        <v>254</v>
      </c>
      <c r="BJ67" s="47" t="s">
        <v>57</v>
      </c>
      <c r="BK67" s="65" t="s">
        <v>60</v>
      </c>
    </row>
    <row r="68" spans="1:63" ht="15" thickBot="1" x14ac:dyDescent="0.35">
      <c r="A68" s="44"/>
      <c r="B68" s="69"/>
      <c r="C68" s="16">
        <v>4.2731481481481481E-2</v>
      </c>
      <c r="D68" s="17">
        <v>408546.66729999997</v>
      </c>
      <c r="E68" s="17">
        <v>6332034.9079999998</v>
      </c>
      <c r="F68" s="73"/>
      <c r="G68" s="73"/>
      <c r="H68" s="48"/>
      <c r="I68" s="70"/>
      <c r="J68" s="70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68"/>
      <c r="BD68" s="68"/>
      <c r="BE68" s="68"/>
      <c r="BF68" s="68"/>
      <c r="BG68" s="68"/>
      <c r="BH68" s="68"/>
      <c r="BI68" s="68"/>
      <c r="BJ68" s="68"/>
      <c r="BK68" s="67"/>
    </row>
    <row r="69" spans="1:63" ht="14.5" x14ac:dyDescent="0.3">
      <c r="A69" s="42" t="s">
        <v>121</v>
      </c>
      <c r="B69" s="45">
        <v>45164</v>
      </c>
      <c r="C69" s="5">
        <v>0.53228009259259257</v>
      </c>
      <c r="D69" s="6">
        <v>399195.24239999999</v>
      </c>
      <c r="E69" s="6">
        <v>6335375.0609999998</v>
      </c>
      <c r="F69" s="72">
        <f t="shared" ref="F69" si="0">SQRT((D70-D69)^2+(E70-E69)^2)</f>
        <v>329.52842132535835</v>
      </c>
      <c r="G69" s="72">
        <v>89</v>
      </c>
      <c r="H69" s="47" t="s">
        <v>226</v>
      </c>
      <c r="I69" s="49" t="s">
        <v>85</v>
      </c>
      <c r="J69" s="49" t="s">
        <v>122</v>
      </c>
      <c r="K69" s="7" t="s">
        <v>56</v>
      </c>
      <c r="L69" s="7" t="s">
        <v>56</v>
      </c>
      <c r="M69" s="7" t="s">
        <v>61</v>
      </c>
      <c r="N69" s="7" t="s">
        <v>56</v>
      </c>
      <c r="O69" s="7"/>
      <c r="P69" s="7" t="s">
        <v>56</v>
      </c>
      <c r="Q69" s="7" t="s">
        <v>56</v>
      </c>
      <c r="R69" s="7" t="s">
        <v>56</v>
      </c>
      <c r="S69" s="7"/>
      <c r="T69" s="7"/>
      <c r="U69" s="7"/>
      <c r="V69" s="7"/>
      <c r="W69" s="7" t="s">
        <v>56</v>
      </c>
      <c r="X69" s="7"/>
      <c r="Y69" s="7"/>
      <c r="Z69" s="7"/>
      <c r="AA69" s="7" t="s">
        <v>56</v>
      </c>
      <c r="AB69" s="7" t="s">
        <v>56</v>
      </c>
      <c r="AC69" s="7"/>
      <c r="AD69" s="7" t="s">
        <v>56</v>
      </c>
      <c r="AE69" s="7"/>
      <c r="AF69" s="7"/>
      <c r="AG69" s="7"/>
      <c r="AH69" s="7" t="s">
        <v>56</v>
      </c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47" t="s">
        <v>57</v>
      </c>
      <c r="BD69" s="47" t="s">
        <v>57</v>
      </c>
      <c r="BE69" s="47" t="s">
        <v>57</v>
      </c>
      <c r="BF69" s="47" t="s">
        <v>58</v>
      </c>
      <c r="BG69" s="47" t="s">
        <v>59</v>
      </c>
      <c r="BH69" s="47" t="s">
        <v>252</v>
      </c>
      <c r="BI69" s="47" t="s">
        <v>254</v>
      </c>
      <c r="BJ69" s="47" t="s">
        <v>57</v>
      </c>
      <c r="BK69" s="65" t="s">
        <v>60</v>
      </c>
    </row>
    <row r="70" spans="1:63" ht="15" thickBot="1" x14ac:dyDescent="0.35">
      <c r="A70" s="44"/>
      <c r="B70" s="68"/>
      <c r="C70" s="16">
        <v>0.54932870370370368</v>
      </c>
      <c r="D70" s="17">
        <v>399047.12880000001</v>
      </c>
      <c r="E70" s="17">
        <v>6335669.4270000001</v>
      </c>
      <c r="F70" s="73"/>
      <c r="G70" s="73"/>
      <c r="H70" s="48"/>
      <c r="I70" s="70"/>
      <c r="J70" s="70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68"/>
      <c r="BD70" s="68"/>
      <c r="BE70" s="68"/>
      <c r="BF70" s="68"/>
      <c r="BG70" s="68"/>
      <c r="BH70" s="68"/>
      <c r="BI70" s="68"/>
      <c r="BJ70" s="68"/>
      <c r="BK70" s="67"/>
    </row>
    <row r="71" spans="1:63" ht="14.5" x14ac:dyDescent="0.3">
      <c r="A71" s="42" t="s">
        <v>123</v>
      </c>
      <c r="B71" s="45">
        <v>45164</v>
      </c>
      <c r="C71" s="5">
        <v>0.40954861111111113</v>
      </c>
      <c r="D71" s="6">
        <v>403480.1274</v>
      </c>
      <c r="E71" s="6">
        <v>6334711.3499999996</v>
      </c>
      <c r="F71" s="72">
        <f t="shared" ref="F71" si="1">SQRT((D72-D71)^2+(E72-E71)^2)</f>
        <v>318.08544937113004</v>
      </c>
      <c r="G71" s="72">
        <v>92</v>
      </c>
      <c r="H71" s="47" t="s">
        <v>226</v>
      </c>
      <c r="I71" s="49" t="s">
        <v>124</v>
      </c>
      <c r="J71" s="49" t="s">
        <v>125</v>
      </c>
      <c r="K71" s="7"/>
      <c r="L71" s="7" t="s">
        <v>56</v>
      </c>
      <c r="M71" s="7"/>
      <c r="N71" s="7" t="s">
        <v>56</v>
      </c>
      <c r="O71" s="7"/>
      <c r="P71" s="7" t="s">
        <v>56</v>
      </c>
      <c r="Q71" s="7" t="s">
        <v>56</v>
      </c>
      <c r="R71" s="7" t="s">
        <v>56</v>
      </c>
      <c r="S71" s="7"/>
      <c r="T71" s="7"/>
      <c r="U71" s="7"/>
      <c r="V71" s="7"/>
      <c r="W71" s="7" t="s">
        <v>56</v>
      </c>
      <c r="X71" s="7"/>
      <c r="Y71" s="7"/>
      <c r="Z71" s="7"/>
      <c r="AA71" s="7" t="s">
        <v>56</v>
      </c>
      <c r="AB71" s="7" t="s">
        <v>56</v>
      </c>
      <c r="AC71" s="7"/>
      <c r="AD71" s="7"/>
      <c r="AE71" s="7"/>
      <c r="AF71" s="7"/>
      <c r="AG71" s="7" t="s">
        <v>56</v>
      </c>
      <c r="AH71" s="7" t="s">
        <v>56</v>
      </c>
      <c r="AI71" s="7"/>
      <c r="AJ71" s="7"/>
      <c r="AK71" s="7"/>
      <c r="AL71" s="7" t="s">
        <v>56</v>
      </c>
      <c r="AM71" s="7"/>
      <c r="AN71" s="7" t="s">
        <v>56</v>
      </c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47" t="s">
        <v>57</v>
      </c>
      <c r="BD71" s="47" t="s">
        <v>57</v>
      </c>
      <c r="BE71" s="47" t="s">
        <v>57</v>
      </c>
      <c r="BF71" s="47" t="s">
        <v>58</v>
      </c>
      <c r="BG71" s="47" t="s">
        <v>59</v>
      </c>
      <c r="BH71" s="47" t="s">
        <v>252</v>
      </c>
      <c r="BI71" s="47" t="s">
        <v>254</v>
      </c>
      <c r="BJ71" s="47" t="s">
        <v>57</v>
      </c>
      <c r="BK71" s="65" t="s">
        <v>60</v>
      </c>
    </row>
    <row r="72" spans="1:63" ht="15" thickBot="1" x14ac:dyDescent="0.35">
      <c r="A72" s="44"/>
      <c r="B72" s="69"/>
      <c r="C72" s="16">
        <v>0.42421296296296296</v>
      </c>
      <c r="D72" s="17">
        <v>403778.82319999998</v>
      </c>
      <c r="E72" s="17">
        <v>6334820.7079999996</v>
      </c>
      <c r="F72" s="73"/>
      <c r="G72" s="73"/>
      <c r="H72" s="48"/>
      <c r="I72" s="70"/>
      <c r="J72" s="70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68"/>
      <c r="BD72" s="68"/>
      <c r="BE72" s="68"/>
      <c r="BF72" s="68"/>
      <c r="BG72" s="68"/>
      <c r="BH72" s="68"/>
      <c r="BI72" s="68"/>
      <c r="BJ72" s="68"/>
      <c r="BK72" s="67"/>
    </row>
    <row r="73" spans="1:63" ht="14.5" x14ac:dyDescent="0.3">
      <c r="A73" s="47" t="s">
        <v>126</v>
      </c>
      <c r="B73" s="10">
        <v>45163</v>
      </c>
      <c r="C73" s="11">
        <v>0.3847800925925926</v>
      </c>
      <c r="D73" s="13">
        <v>412165.50959999999</v>
      </c>
      <c r="E73" s="13">
        <v>6337819.7309999997</v>
      </c>
      <c r="F73" s="72">
        <f t="shared" ref="F73" si="2">SQRT((D74-D73)^2+(E74-E73)^2)</f>
        <v>324.10898719719938</v>
      </c>
      <c r="G73" s="72">
        <v>90</v>
      </c>
      <c r="H73" s="47" t="s">
        <v>226</v>
      </c>
      <c r="I73" s="49" t="s">
        <v>85</v>
      </c>
      <c r="J73" s="47"/>
      <c r="K73" s="13"/>
      <c r="L73" s="13" t="s">
        <v>56</v>
      </c>
      <c r="M73" s="13"/>
      <c r="N73" s="13" t="s">
        <v>56</v>
      </c>
      <c r="O73" s="13"/>
      <c r="P73" s="13" t="s">
        <v>56</v>
      </c>
      <c r="Q73" s="13"/>
      <c r="R73" s="13"/>
      <c r="S73" s="13"/>
      <c r="T73" s="13"/>
      <c r="U73" s="13"/>
      <c r="V73" s="13"/>
      <c r="W73" s="13" t="s">
        <v>56</v>
      </c>
      <c r="X73" s="13"/>
      <c r="Y73" s="13"/>
      <c r="Z73" s="13"/>
      <c r="AA73" s="13" t="s">
        <v>56</v>
      </c>
      <c r="AB73" s="13"/>
      <c r="AC73" s="13"/>
      <c r="AD73" s="13"/>
      <c r="AE73" s="13"/>
      <c r="AF73" s="13"/>
      <c r="AG73" s="13"/>
      <c r="AH73" s="13" t="s">
        <v>56</v>
      </c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47" t="s">
        <v>59</v>
      </c>
      <c r="BH73" s="47" t="s">
        <v>252</v>
      </c>
      <c r="BI73" s="47" t="s">
        <v>254</v>
      </c>
      <c r="BJ73" s="13"/>
      <c r="BK73" s="13"/>
    </row>
    <row r="74" spans="1:63" ht="15" thickBot="1" x14ac:dyDescent="0.35">
      <c r="A74" s="68"/>
      <c r="B74" s="10">
        <v>45163</v>
      </c>
      <c r="C74" s="11">
        <v>0.40197916666666672</v>
      </c>
      <c r="D74" s="13">
        <v>411872.2132</v>
      </c>
      <c r="E74" s="13">
        <v>6337681.8039999995</v>
      </c>
      <c r="F74" s="73"/>
      <c r="G74" s="73"/>
      <c r="H74" s="48"/>
      <c r="I74" s="70"/>
      <c r="J74" s="68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68"/>
      <c r="BH74" s="68"/>
      <c r="BI74" s="68"/>
      <c r="BJ74" s="13"/>
      <c r="BK74" s="13"/>
    </row>
    <row r="75" spans="1:63" ht="14.5" x14ac:dyDescent="0.3">
      <c r="A75" s="42" t="s">
        <v>127</v>
      </c>
      <c r="B75" s="45">
        <v>45163</v>
      </c>
      <c r="C75" s="5">
        <v>0.31307870370370372</v>
      </c>
      <c r="D75" s="6">
        <v>413923.00919999997</v>
      </c>
      <c r="E75" s="6">
        <v>6334655.1869999999</v>
      </c>
      <c r="F75" s="72">
        <f t="shared" ref="F75" si="3">SQRT((D76-D75)^2+(E76-E75)^2)</f>
        <v>322.42933230105137</v>
      </c>
      <c r="G75" s="72">
        <v>92</v>
      </c>
      <c r="H75" s="47" t="s">
        <v>226</v>
      </c>
      <c r="I75" s="49" t="s">
        <v>85</v>
      </c>
      <c r="J75" s="49" t="s">
        <v>128</v>
      </c>
      <c r="K75" s="7" t="s">
        <v>56</v>
      </c>
      <c r="L75" s="7" t="s">
        <v>56</v>
      </c>
      <c r="M75" s="7" t="s">
        <v>56</v>
      </c>
      <c r="N75" s="7" t="s">
        <v>56</v>
      </c>
      <c r="O75" s="7"/>
      <c r="P75" s="7" t="s">
        <v>56</v>
      </c>
      <c r="Q75" s="7"/>
      <c r="R75" s="7" t="s">
        <v>56</v>
      </c>
      <c r="S75" s="7"/>
      <c r="T75" s="7"/>
      <c r="U75" s="7"/>
      <c r="V75" s="7"/>
      <c r="W75" s="7"/>
      <c r="X75" s="7"/>
      <c r="Y75" s="7"/>
      <c r="Z75" s="7" t="s">
        <v>56</v>
      </c>
      <c r="AA75" s="7" t="s">
        <v>56</v>
      </c>
      <c r="AB75" s="7"/>
      <c r="AC75" s="7"/>
      <c r="AD75" s="7" t="s">
        <v>56</v>
      </c>
      <c r="AE75" s="7"/>
      <c r="AF75" s="7"/>
      <c r="AG75" s="7"/>
      <c r="AH75" s="7" t="s">
        <v>56</v>
      </c>
      <c r="AI75" s="7"/>
      <c r="AJ75" s="7"/>
      <c r="AK75" s="7"/>
      <c r="AL75" s="7"/>
      <c r="AM75" s="7" t="s">
        <v>56</v>
      </c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47" t="s">
        <v>57</v>
      </c>
      <c r="BD75" s="47" t="s">
        <v>57</v>
      </c>
      <c r="BE75" s="47" t="s">
        <v>57</v>
      </c>
      <c r="BF75" s="47" t="s">
        <v>58</v>
      </c>
      <c r="BG75" s="47" t="s">
        <v>59</v>
      </c>
      <c r="BH75" s="47" t="s">
        <v>252</v>
      </c>
      <c r="BI75" s="47" t="s">
        <v>254</v>
      </c>
      <c r="BJ75" s="47" t="s">
        <v>57</v>
      </c>
      <c r="BK75" s="65" t="s">
        <v>60</v>
      </c>
    </row>
    <row r="76" spans="1:63" ht="15" thickBot="1" x14ac:dyDescent="0.35">
      <c r="A76" s="44"/>
      <c r="B76" s="69"/>
      <c r="C76" s="16">
        <v>0.33006944444444447</v>
      </c>
      <c r="D76" s="17">
        <v>414227.25400000002</v>
      </c>
      <c r="E76" s="17">
        <v>6334761.9380000001</v>
      </c>
      <c r="F76" s="73"/>
      <c r="G76" s="73"/>
      <c r="H76" s="48"/>
      <c r="I76" s="70"/>
      <c r="J76" s="70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68"/>
      <c r="BD76" s="68"/>
      <c r="BE76" s="68"/>
      <c r="BF76" s="68"/>
      <c r="BG76" s="68"/>
      <c r="BH76" s="68"/>
      <c r="BI76" s="68"/>
      <c r="BJ76" s="68"/>
      <c r="BK76" s="67"/>
    </row>
    <row r="77" spans="1:63" ht="14.5" x14ac:dyDescent="0.3">
      <c r="A77" s="42" t="s">
        <v>129</v>
      </c>
      <c r="B77" s="45">
        <v>45165</v>
      </c>
      <c r="C77" s="5">
        <v>0.36758101851851849</v>
      </c>
      <c r="D77" s="6">
        <v>398257.13640000002</v>
      </c>
      <c r="E77" s="6">
        <v>6325656.0240000002</v>
      </c>
      <c r="F77" s="72">
        <f>SQRT((D78-D77)^2+(E78-E77)^2)</f>
        <v>324.31771462534147</v>
      </c>
      <c r="G77" s="72">
        <v>96</v>
      </c>
      <c r="H77" s="47" t="s">
        <v>226</v>
      </c>
      <c r="I77" s="49" t="s">
        <v>85</v>
      </c>
      <c r="J77" s="49" t="s">
        <v>130</v>
      </c>
      <c r="K77" s="7" t="s">
        <v>56</v>
      </c>
      <c r="L77" s="7" t="s">
        <v>56</v>
      </c>
      <c r="M77" s="7" t="s">
        <v>56</v>
      </c>
      <c r="N77" s="7" t="s">
        <v>56</v>
      </c>
      <c r="O77" s="7"/>
      <c r="P77" s="7" t="s">
        <v>56</v>
      </c>
      <c r="Q77" s="7"/>
      <c r="R77" s="7" t="s">
        <v>56</v>
      </c>
      <c r="S77" s="7"/>
      <c r="T77" s="7"/>
      <c r="U77" s="7"/>
      <c r="V77" s="7"/>
      <c r="W77" s="7"/>
      <c r="X77" s="7"/>
      <c r="Y77" s="7"/>
      <c r="Z77" s="7"/>
      <c r="AA77" s="7" t="s">
        <v>56</v>
      </c>
      <c r="AB77" s="7"/>
      <c r="AC77" s="7"/>
      <c r="AD77" s="7" t="s">
        <v>56</v>
      </c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47" t="s">
        <v>57</v>
      </c>
      <c r="BD77" s="47" t="s">
        <v>57</v>
      </c>
      <c r="BE77" s="47" t="s">
        <v>57</v>
      </c>
      <c r="BF77" s="47" t="s">
        <v>58</v>
      </c>
      <c r="BG77" s="47" t="s">
        <v>59</v>
      </c>
      <c r="BH77" s="47" t="s">
        <v>252</v>
      </c>
      <c r="BI77" s="47" t="s">
        <v>254</v>
      </c>
      <c r="BJ77" s="47" t="s">
        <v>57</v>
      </c>
      <c r="BK77" s="65" t="s">
        <v>60</v>
      </c>
    </row>
    <row r="78" spans="1:63" ht="15" thickBot="1" x14ac:dyDescent="0.35">
      <c r="A78" s="44"/>
      <c r="B78" s="69"/>
      <c r="C78" s="16">
        <v>0.38248842592592597</v>
      </c>
      <c r="D78" s="17">
        <v>398581.18550000002</v>
      </c>
      <c r="E78" s="17">
        <v>6325669.2209999999</v>
      </c>
      <c r="F78" s="73"/>
      <c r="G78" s="73"/>
      <c r="H78" s="48"/>
      <c r="I78" s="70"/>
      <c r="J78" s="70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68"/>
      <c r="BD78" s="68"/>
      <c r="BE78" s="68"/>
      <c r="BF78" s="68"/>
      <c r="BG78" s="68"/>
      <c r="BH78" s="68"/>
      <c r="BI78" s="68"/>
      <c r="BJ78" s="68"/>
      <c r="BK78" s="67"/>
    </row>
    <row r="79" spans="1:63" ht="14.5" x14ac:dyDescent="0.3">
      <c r="A79" s="42" t="s">
        <v>131</v>
      </c>
      <c r="B79" s="45">
        <v>45164</v>
      </c>
      <c r="C79" s="5">
        <v>0.60468749999999993</v>
      </c>
      <c r="D79" s="6">
        <v>396840.30729999999</v>
      </c>
      <c r="E79" s="6">
        <v>6332908.1830000002</v>
      </c>
      <c r="F79" s="72">
        <f t="shared" ref="F79" si="4">SQRT((D80-D79)^2+(E80-E79)^2)</f>
        <v>324.51541443253933</v>
      </c>
      <c r="G79" s="72">
        <v>91</v>
      </c>
      <c r="H79" s="47" t="s">
        <v>226</v>
      </c>
      <c r="I79" s="49" t="s">
        <v>132</v>
      </c>
      <c r="J79" s="47"/>
      <c r="K79" s="7" t="s">
        <v>56</v>
      </c>
      <c r="L79" s="7" t="s">
        <v>56</v>
      </c>
      <c r="M79" s="7" t="s">
        <v>56</v>
      </c>
      <c r="N79" s="7"/>
      <c r="O79" s="7"/>
      <c r="P79" s="7" t="s">
        <v>56</v>
      </c>
      <c r="Q79" s="7" t="s">
        <v>56</v>
      </c>
      <c r="R79" s="7" t="s">
        <v>56</v>
      </c>
      <c r="S79" s="7"/>
      <c r="T79" s="7"/>
      <c r="U79" s="7"/>
      <c r="V79" s="7"/>
      <c r="W79" s="7"/>
      <c r="X79" s="7"/>
      <c r="Y79" s="7"/>
      <c r="Z79" s="7"/>
      <c r="AA79" s="7" t="s">
        <v>56</v>
      </c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47" t="s">
        <v>57</v>
      </c>
      <c r="BD79" s="47" t="s">
        <v>57</v>
      </c>
      <c r="BE79" s="47" t="s">
        <v>57</v>
      </c>
      <c r="BF79" s="47" t="s">
        <v>58</v>
      </c>
      <c r="BG79" s="47" t="s">
        <v>59</v>
      </c>
      <c r="BH79" s="47" t="s">
        <v>252</v>
      </c>
      <c r="BI79" s="47" t="s">
        <v>254</v>
      </c>
      <c r="BJ79" s="47" t="s">
        <v>57</v>
      </c>
      <c r="BK79" s="65" t="s">
        <v>60</v>
      </c>
    </row>
    <row r="80" spans="1:63" ht="15" thickBot="1" x14ac:dyDescent="0.35">
      <c r="A80" s="44"/>
      <c r="B80" s="69"/>
      <c r="C80" s="16">
        <v>0.6225694444444444</v>
      </c>
      <c r="D80" s="17">
        <v>397123.70679999999</v>
      </c>
      <c r="E80" s="17">
        <v>6332750.085</v>
      </c>
      <c r="F80" s="73"/>
      <c r="G80" s="73"/>
      <c r="H80" s="48"/>
      <c r="I80" s="70"/>
      <c r="J80" s="6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68"/>
      <c r="BD80" s="68"/>
      <c r="BE80" s="68"/>
      <c r="BF80" s="68"/>
      <c r="BG80" s="68"/>
      <c r="BH80" s="68"/>
      <c r="BI80" s="68"/>
      <c r="BJ80" s="68"/>
      <c r="BK80" s="67"/>
    </row>
    <row r="81" spans="1:63" ht="14.5" x14ac:dyDescent="0.3">
      <c r="A81" s="42" t="s">
        <v>133</v>
      </c>
      <c r="B81" s="45">
        <v>45164</v>
      </c>
      <c r="C81" s="5">
        <v>0.48318287037037039</v>
      </c>
      <c r="D81" s="6">
        <v>401685.17989999999</v>
      </c>
      <c r="E81" s="6">
        <v>6333574.9970000004</v>
      </c>
      <c r="F81" s="72">
        <f>SQRT((D82-D81)^2+(E82-E81)^2)</f>
        <v>327.40552461635855</v>
      </c>
      <c r="G81" s="72">
        <v>92</v>
      </c>
      <c r="H81" s="47" t="s">
        <v>226</v>
      </c>
      <c r="I81" s="49" t="s">
        <v>132</v>
      </c>
      <c r="J81" s="47"/>
      <c r="K81" s="7" t="s">
        <v>56</v>
      </c>
      <c r="L81" s="7" t="s">
        <v>56</v>
      </c>
      <c r="M81" s="7"/>
      <c r="N81" s="7" t="s">
        <v>56</v>
      </c>
      <c r="O81" s="7"/>
      <c r="P81" s="7" t="s">
        <v>56</v>
      </c>
      <c r="Q81" s="7"/>
      <c r="R81" s="7" t="s">
        <v>56</v>
      </c>
      <c r="S81" s="7"/>
      <c r="T81" s="7"/>
      <c r="U81" s="7"/>
      <c r="V81" s="7"/>
      <c r="W81" s="7" t="s">
        <v>56</v>
      </c>
      <c r="X81" s="7"/>
      <c r="Y81" s="7"/>
      <c r="Z81" s="7"/>
      <c r="AA81" s="7" t="s">
        <v>56</v>
      </c>
      <c r="AB81" s="7" t="s">
        <v>134</v>
      </c>
      <c r="AC81" s="7"/>
      <c r="AD81" s="7" t="s">
        <v>56</v>
      </c>
      <c r="AE81" s="7"/>
      <c r="AF81" s="7"/>
      <c r="AG81" s="7"/>
      <c r="AH81" s="7" t="s">
        <v>56</v>
      </c>
      <c r="AI81" s="7"/>
      <c r="AJ81" s="7" t="s">
        <v>56</v>
      </c>
      <c r="AK81" s="7"/>
      <c r="AL81" s="7" t="s">
        <v>56</v>
      </c>
      <c r="AM81" s="7" t="s">
        <v>56</v>
      </c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47" t="s">
        <v>57</v>
      </c>
      <c r="BD81" s="47" t="s">
        <v>57</v>
      </c>
      <c r="BE81" s="47" t="s">
        <v>57</v>
      </c>
      <c r="BF81" s="47" t="s">
        <v>58</v>
      </c>
      <c r="BG81" s="47" t="s">
        <v>59</v>
      </c>
      <c r="BH81" s="47" t="s">
        <v>252</v>
      </c>
      <c r="BI81" s="47" t="s">
        <v>254</v>
      </c>
      <c r="BJ81" s="47" t="s">
        <v>57</v>
      </c>
      <c r="BK81" s="65" t="s">
        <v>60</v>
      </c>
    </row>
    <row r="82" spans="1:63" ht="15" thickBot="1" x14ac:dyDescent="0.35">
      <c r="A82" s="44"/>
      <c r="B82" s="69"/>
      <c r="C82" s="16">
        <v>0.500462962962963</v>
      </c>
      <c r="D82" s="17">
        <v>401370.66220000002</v>
      </c>
      <c r="E82" s="17">
        <v>6333484.0410000002</v>
      </c>
      <c r="F82" s="73"/>
      <c r="G82" s="73"/>
      <c r="H82" s="48"/>
      <c r="I82" s="70"/>
      <c r="J82" s="6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68"/>
      <c r="BD82" s="68"/>
      <c r="BE82" s="68"/>
      <c r="BF82" s="68"/>
      <c r="BG82" s="68"/>
      <c r="BH82" s="68"/>
      <c r="BI82" s="68"/>
      <c r="BJ82" s="68"/>
      <c r="BK82" s="67"/>
    </row>
    <row r="83" spans="1:63" ht="14.5" x14ac:dyDescent="0.3">
      <c r="A83" s="42" t="s">
        <v>135</v>
      </c>
      <c r="B83" s="45">
        <v>45162</v>
      </c>
      <c r="C83" s="5">
        <v>0.92061342592592599</v>
      </c>
      <c r="D83" s="6">
        <v>405384.71409999998</v>
      </c>
      <c r="E83" s="6">
        <v>6331635.5520000001</v>
      </c>
      <c r="F83" s="72">
        <f>SQRT((D88-D83)^2+(E88-E83)^2)</f>
        <v>340.45086299939703</v>
      </c>
      <c r="G83" s="72">
        <v>90</v>
      </c>
      <c r="H83" s="47" t="s">
        <v>226</v>
      </c>
      <c r="I83" s="49" t="s">
        <v>132</v>
      </c>
      <c r="J83" s="47"/>
      <c r="K83" s="7" t="s">
        <v>56</v>
      </c>
      <c r="L83" s="7" t="s">
        <v>56</v>
      </c>
      <c r="M83" s="7" t="s">
        <v>56</v>
      </c>
      <c r="N83" s="7" t="s">
        <v>56</v>
      </c>
      <c r="O83" s="7"/>
      <c r="P83" s="7" t="s">
        <v>56</v>
      </c>
      <c r="Q83" s="7" t="s">
        <v>56</v>
      </c>
      <c r="R83" s="7" t="s">
        <v>56</v>
      </c>
      <c r="S83" s="7"/>
      <c r="T83" s="7"/>
      <c r="U83" s="7"/>
      <c r="V83" s="7"/>
      <c r="W83" s="7" t="s">
        <v>56</v>
      </c>
      <c r="X83" s="7"/>
      <c r="Y83" s="7"/>
      <c r="Z83" s="7" t="s">
        <v>136</v>
      </c>
      <c r="AA83" s="7" t="s">
        <v>56</v>
      </c>
      <c r="AB83" s="7" t="s">
        <v>56</v>
      </c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 t="s">
        <v>56</v>
      </c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 t="s">
        <v>56</v>
      </c>
      <c r="BC83" s="47" t="s">
        <v>57</v>
      </c>
      <c r="BD83" s="47" t="s">
        <v>57</v>
      </c>
      <c r="BE83" s="47" t="s">
        <v>57</v>
      </c>
      <c r="BF83" s="47" t="s">
        <v>58</v>
      </c>
      <c r="BG83" s="47" t="s">
        <v>59</v>
      </c>
      <c r="BH83" s="47" t="s">
        <v>252</v>
      </c>
      <c r="BI83" s="47" t="s">
        <v>254</v>
      </c>
      <c r="BJ83" s="47" t="s">
        <v>57</v>
      </c>
      <c r="BK83" s="65" t="s">
        <v>60</v>
      </c>
    </row>
    <row r="84" spans="1:63" ht="14.5" x14ac:dyDescent="0.3">
      <c r="A84" s="43"/>
      <c r="B84" s="46"/>
      <c r="C84" s="11">
        <v>0.93491898148148145</v>
      </c>
      <c r="D84" s="12">
        <v>405668.64870000002</v>
      </c>
      <c r="E84" s="12">
        <v>6331716.8729999997</v>
      </c>
      <c r="F84" s="74"/>
      <c r="G84" s="74"/>
      <c r="H84" s="48"/>
      <c r="I84" s="50"/>
      <c r="J84" s="48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48"/>
      <c r="BD84" s="48"/>
      <c r="BE84" s="48"/>
      <c r="BF84" s="48"/>
      <c r="BG84" s="48"/>
      <c r="BH84" s="48"/>
      <c r="BI84" s="48"/>
      <c r="BJ84" s="48"/>
      <c r="BK84" s="66"/>
    </row>
    <row r="85" spans="1:63" ht="14.5" x14ac:dyDescent="0.3">
      <c r="A85" s="43"/>
      <c r="B85" s="46"/>
      <c r="C85" s="11">
        <v>0.93491898148148145</v>
      </c>
      <c r="D85" s="12">
        <v>405668.64870000002</v>
      </c>
      <c r="E85" s="12">
        <v>6331716.8729999997</v>
      </c>
      <c r="F85" s="74"/>
      <c r="G85" s="74"/>
      <c r="H85" s="48" t="s">
        <v>234</v>
      </c>
      <c r="I85" s="50" t="s">
        <v>137</v>
      </c>
      <c r="J85" s="48"/>
      <c r="K85" s="13"/>
      <c r="L85" s="13"/>
      <c r="M85" s="13"/>
      <c r="N85" s="13"/>
      <c r="O85" s="13"/>
      <c r="P85" s="13"/>
      <c r="Q85" s="13" t="s">
        <v>56</v>
      </c>
      <c r="R85" s="13"/>
      <c r="S85" s="13"/>
      <c r="T85" s="13" t="s">
        <v>56</v>
      </c>
      <c r="U85" s="13"/>
      <c r="V85" s="13"/>
      <c r="W85" s="13" t="s">
        <v>56</v>
      </c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 t="s">
        <v>56</v>
      </c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48" t="s">
        <v>57</v>
      </c>
      <c r="BD85" s="48" t="s">
        <v>57</v>
      </c>
      <c r="BE85" s="48" t="s">
        <v>57</v>
      </c>
      <c r="BF85" s="48" t="s">
        <v>57</v>
      </c>
      <c r="BG85" s="48" t="s">
        <v>224</v>
      </c>
      <c r="BH85" s="48" t="s">
        <v>253</v>
      </c>
      <c r="BI85" s="48" t="s">
        <v>254</v>
      </c>
      <c r="BJ85" s="48" t="s">
        <v>57</v>
      </c>
      <c r="BK85" s="66"/>
    </row>
    <row r="86" spans="1:63" ht="14.5" x14ac:dyDescent="0.3">
      <c r="A86" s="43"/>
      <c r="B86" s="46"/>
      <c r="C86" s="11">
        <v>0.93505787037037036</v>
      </c>
      <c r="D86" s="12">
        <v>405671.53539999999</v>
      </c>
      <c r="E86" s="12">
        <v>6331717.6310000001</v>
      </c>
      <c r="F86" s="74"/>
      <c r="G86" s="74"/>
      <c r="H86" s="48"/>
      <c r="I86" s="50"/>
      <c r="J86" s="48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48"/>
      <c r="BD86" s="48"/>
      <c r="BE86" s="48"/>
      <c r="BF86" s="48"/>
      <c r="BG86" s="48"/>
      <c r="BH86" s="48"/>
      <c r="BI86" s="48"/>
      <c r="BJ86" s="48"/>
      <c r="BK86" s="66"/>
    </row>
    <row r="87" spans="1:63" ht="14.5" x14ac:dyDescent="0.3">
      <c r="A87" s="43"/>
      <c r="B87" s="46"/>
      <c r="C87" s="11">
        <v>0.93505787037037036</v>
      </c>
      <c r="D87" s="12">
        <v>405671.53539999999</v>
      </c>
      <c r="E87" s="12">
        <v>6331717.6310000001</v>
      </c>
      <c r="F87" s="74"/>
      <c r="G87" s="74"/>
      <c r="H87" s="48" t="s">
        <v>226</v>
      </c>
      <c r="I87" s="50" t="s">
        <v>132</v>
      </c>
      <c r="J87" s="48"/>
      <c r="K87" s="13"/>
      <c r="L87" s="13" t="s">
        <v>56</v>
      </c>
      <c r="M87" s="13"/>
      <c r="N87" s="13" t="s">
        <v>56</v>
      </c>
      <c r="O87" s="13"/>
      <c r="P87" s="13" t="s">
        <v>56</v>
      </c>
      <c r="Q87" s="13" t="s">
        <v>56</v>
      </c>
      <c r="R87" s="13"/>
      <c r="S87" s="13"/>
      <c r="T87" s="13"/>
      <c r="U87" s="13"/>
      <c r="V87" s="13"/>
      <c r="W87" s="13"/>
      <c r="X87" s="13"/>
      <c r="Y87" s="13"/>
      <c r="Z87" s="13" t="s">
        <v>56</v>
      </c>
      <c r="AA87" s="13" t="s">
        <v>56</v>
      </c>
      <c r="AB87" s="13"/>
      <c r="AC87" s="13"/>
      <c r="AD87" s="13"/>
      <c r="AE87" s="13"/>
      <c r="AF87" s="13"/>
      <c r="AG87" s="13"/>
      <c r="AH87" s="13" t="s">
        <v>56</v>
      </c>
      <c r="AI87" s="13"/>
      <c r="AJ87" s="13"/>
      <c r="AK87" s="13"/>
      <c r="AL87" s="13"/>
      <c r="AM87" s="13" t="s">
        <v>56</v>
      </c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48" t="s">
        <v>57</v>
      </c>
      <c r="BD87" s="48" t="s">
        <v>57</v>
      </c>
      <c r="BE87" s="48" t="s">
        <v>57</v>
      </c>
      <c r="BF87" s="48" t="s">
        <v>58</v>
      </c>
      <c r="BG87" s="48" t="s">
        <v>59</v>
      </c>
      <c r="BH87" s="48" t="s">
        <v>252</v>
      </c>
      <c r="BI87" s="48" t="s">
        <v>254</v>
      </c>
      <c r="BJ87" s="48" t="s">
        <v>57</v>
      </c>
      <c r="BK87" s="66"/>
    </row>
    <row r="88" spans="1:63" ht="15" thickBot="1" x14ac:dyDescent="0.35">
      <c r="A88" s="44"/>
      <c r="B88" s="69"/>
      <c r="C88" s="25">
        <v>0.94498842592592591</v>
      </c>
      <c r="D88" s="17">
        <v>405711.88309999998</v>
      </c>
      <c r="E88" s="17">
        <v>6331729.7180000003</v>
      </c>
      <c r="F88" s="73"/>
      <c r="G88" s="73"/>
      <c r="H88" s="48"/>
      <c r="I88" s="70"/>
      <c r="J88" s="6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68"/>
      <c r="BD88" s="68"/>
      <c r="BE88" s="68"/>
      <c r="BF88" s="68"/>
      <c r="BG88" s="68"/>
      <c r="BH88" s="68"/>
      <c r="BI88" s="68"/>
      <c r="BJ88" s="68"/>
      <c r="BK88" s="67"/>
    </row>
    <row r="89" spans="1:63" ht="14.5" x14ac:dyDescent="0.3">
      <c r="A89" s="42" t="s">
        <v>138</v>
      </c>
      <c r="B89" s="45">
        <v>45163</v>
      </c>
      <c r="C89" s="5">
        <v>0.15505787037037036</v>
      </c>
      <c r="D89" s="6">
        <v>408295.83140000002</v>
      </c>
      <c r="E89" s="6">
        <v>6334051.0089999996</v>
      </c>
      <c r="F89" s="72">
        <f>SQRT((D90-D89)^2+(E90-E89)^2)</f>
        <v>322.40918695059298</v>
      </c>
      <c r="G89" s="72">
        <v>92</v>
      </c>
      <c r="H89" s="47" t="s">
        <v>226</v>
      </c>
      <c r="I89" s="49" t="s">
        <v>132</v>
      </c>
      <c r="J89" s="49" t="s">
        <v>139</v>
      </c>
      <c r="K89" s="7" t="s">
        <v>56</v>
      </c>
      <c r="L89" s="7" t="s">
        <v>56</v>
      </c>
      <c r="M89" s="7" t="s">
        <v>56</v>
      </c>
      <c r="N89" s="7" t="s">
        <v>56</v>
      </c>
      <c r="O89" s="7" t="s">
        <v>56</v>
      </c>
      <c r="P89" s="7" t="s">
        <v>56</v>
      </c>
      <c r="Q89" s="7"/>
      <c r="R89" s="7" t="s">
        <v>56</v>
      </c>
      <c r="S89" s="7"/>
      <c r="T89" s="7"/>
      <c r="U89" s="7"/>
      <c r="V89" s="7"/>
      <c r="W89" s="7"/>
      <c r="X89" s="7"/>
      <c r="Y89" s="7"/>
      <c r="Z89" s="7" t="s">
        <v>56</v>
      </c>
      <c r="AA89" s="7" t="s">
        <v>56</v>
      </c>
      <c r="AB89" s="7" t="s">
        <v>56</v>
      </c>
      <c r="AC89" s="7"/>
      <c r="AD89" s="7" t="s">
        <v>56</v>
      </c>
      <c r="AE89" s="7"/>
      <c r="AF89" s="7"/>
      <c r="AG89" s="7"/>
      <c r="AH89" s="7"/>
      <c r="AI89" s="7"/>
      <c r="AJ89" s="7"/>
      <c r="AK89" s="7"/>
      <c r="AL89" s="7"/>
      <c r="AM89" s="7" t="s">
        <v>56</v>
      </c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47" t="s">
        <v>57</v>
      </c>
      <c r="BD89" s="47" t="s">
        <v>57</v>
      </c>
      <c r="BE89" s="47" t="s">
        <v>57</v>
      </c>
      <c r="BF89" s="47" t="s">
        <v>58</v>
      </c>
      <c r="BG89" s="47" t="s">
        <v>59</v>
      </c>
      <c r="BH89" s="47" t="s">
        <v>252</v>
      </c>
      <c r="BI89" s="47" t="s">
        <v>254</v>
      </c>
      <c r="BJ89" s="47" t="s">
        <v>57</v>
      </c>
      <c r="BK89" s="65" t="s">
        <v>60</v>
      </c>
    </row>
    <row r="90" spans="1:63" ht="15" thickBot="1" x14ac:dyDescent="0.35">
      <c r="A90" s="44"/>
      <c r="B90" s="69"/>
      <c r="C90" s="16">
        <v>0.17324074074074072</v>
      </c>
      <c r="D90" s="17">
        <v>408601.63679999998</v>
      </c>
      <c r="E90" s="17">
        <v>6334153.1399999997</v>
      </c>
      <c r="F90" s="73"/>
      <c r="G90" s="73"/>
      <c r="H90" s="48"/>
      <c r="I90" s="70"/>
      <c r="J90" s="70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68"/>
      <c r="BD90" s="68"/>
      <c r="BE90" s="68"/>
      <c r="BF90" s="68"/>
      <c r="BG90" s="68"/>
      <c r="BH90" s="68"/>
      <c r="BI90" s="68"/>
      <c r="BJ90" s="68"/>
      <c r="BK90" s="67"/>
    </row>
    <row r="91" spans="1:63" ht="14.5" x14ac:dyDescent="0.3">
      <c r="A91" s="42" t="s">
        <v>140</v>
      </c>
      <c r="B91" s="45">
        <v>45163</v>
      </c>
      <c r="C91" s="5">
        <v>0.22546296296296298</v>
      </c>
      <c r="D91" s="6">
        <v>411329.51539999997</v>
      </c>
      <c r="E91" s="6">
        <v>6332336.3329999996</v>
      </c>
      <c r="F91" s="72">
        <f t="shared" ref="F91" si="5">SQRT((D92-D91)^2+(E92-E91)^2)</f>
        <v>273.30379426933717</v>
      </c>
      <c r="G91" s="72">
        <v>91</v>
      </c>
      <c r="H91" s="47" t="s">
        <v>226</v>
      </c>
      <c r="I91" s="49" t="s">
        <v>99</v>
      </c>
      <c r="J91" s="47"/>
      <c r="K91" s="7" t="s">
        <v>56</v>
      </c>
      <c r="L91" s="7" t="s">
        <v>56</v>
      </c>
      <c r="M91" s="7" t="s">
        <v>56</v>
      </c>
      <c r="N91" s="7" t="s">
        <v>56</v>
      </c>
      <c r="O91" s="7"/>
      <c r="P91" s="7" t="s">
        <v>56</v>
      </c>
      <c r="Q91" s="7" t="s">
        <v>56</v>
      </c>
      <c r="R91" s="7"/>
      <c r="S91" s="7"/>
      <c r="T91" s="7"/>
      <c r="U91" s="7"/>
      <c r="V91" s="7"/>
      <c r="W91" s="7" t="s">
        <v>56</v>
      </c>
      <c r="X91" s="7"/>
      <c r="Y91" s="7"/>
      <c r="Z91" s="7"/>
      <c r="AA91" s="7" t="s">
        <v>56</v>
      </c>
      <c r="AB91" s="7"/>
      <c r="AC91" s="7"/>
      <c r="AD91" s="7" t="s">
        <v>56</v>
      </c>
      <c r="AE91" s="7"/>
      <c r="AF91" s="7"/>
      <c r="AG91" s="7" t="s">
        <v>56</v>
      </c>
      <c r="AH91" s="7" t="s">
        <v>56</v>
      </c>
      <c r="AI91" s="7"/>
      <c r="AJ91" s="7"/>
      <c r="AK91" s="7"/>
      <c r="AL91" s="7"/>
      <c r="AM91" s="7" t="s">
        <v>56</v>
      </c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47" t="s">
        <v>57</v>
      </c>
      <c r="BD91" s="47" t="s">
        <v>57</v>
      </c>
      <c r="BE91" s="47" t="s">
        <v>57</v>
      </c>
      <c r="BF91" s="47" t="s">
        <v>58</v>
      </c>
      <c r="BG91" s="47" t="s">
        <v>59</v>
      </c>
      <c r="BH91" s="47" t="s">
        <v>252</v>
      </c>
      <c r="BI91" s="47" t="s">
        <v>254</v>
      </c>
      <c r="BJ91" s="47" t="s">
        <v>57</v>
      </c>
      <c r="BK91" s="65" t="s">
        <v>60</v>
      </c>
    </row>
    <row r="92" spans="1:63" ht="15" thickBot="1" x14ac:dyDescent="0.35">
      <c r="A92" s="44"/>
      <c r="B92" s="69"/>
      <c r="C92" s="16">
        <v>0.24348379629629627</v>
      </c>
      <c r="D92" s="17">
        <v>411592.36440000002</v>
      </c>
      <c r="E92" s="17">
        <v>6332411.2019999996</v>
      </c>
      <c r="F92" s="73"/>
      <c r="G92" s="73"/>
      <c r="H92" s="48"/>
      <c r="I92" s="70"/>
      <c r="J92" s="6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68"/>
      <c r="BD92" s="68"/>
      <c r="BE92" s="68"/>
      <c r="BF92" s="68"/>
      <c r="BG92" s="68"/>
      <c r="BH92" s="68"/>
      <c r="BI92" s="68"/>
      <c r="BJ92" s="68"/>
      <c r="BK92" s="67"/>
    </row>
    <row r="93" spans="1:63" ht="14.5" x14ac:dyDescent="0.3">
      <c r="A93" s="42" t="s">
        <v>141</v>
      </c>
      <c r="B93" s="45">
        <v>45162</v>
      </c>
      <c r="C93" s="5">
        <v>0.60578703703703707</v>
      </c>
      <c r="D93" s="6">
        <v>410271.9755</v>
      </c>
      <c r="E93" s="6">
        <v>6329070.1560000004</v>
      </c>
      <c r="F93" s="72">
        <f t="shared" ref="F93" si="6">SQRT((D94-D93)^2+(E94-E93)^2)</f>
        <v>321.87435614563776</v>
      </c>
      <c r="G93" s="72">
        <v>91</v>
      </c>
      <c r="H93" s="47" t="s">
        <v>226</v>
      </c>
      <c r="I93" s="49" t="s">
        <v>99</v>
      </c>
      <c r="J93" s="49" t="s">
        <v>142</v>
      </c>
      <c r="K93" s="7"/>
      <c r="L93" s="7" t="s">
        <v>56</v>
      </c>
      <c r="M93" s="7" t="s">
        <v>56</v>
      </c>
      <c r="N93" s="7" t="s">
        <v>56</v>
      </c>
      <c r="O93" s="7" t="s">
        <v>61</v>
      </c>
      <c r="P93" s="7" t="s">
        <v>56</v>
      </c>
      <c r="Q93" s="7"/>
      <c r="R93" s="7" t="s">
        <v>56</v>
      </c>
      <c r="S93" s="7"/>
      <c r="T93" s="7"/>
      <c r="U93" s="7"/>
      <c r="V93" s="7"/>
      <c r="W93" s="7" t="s">
        <v>56</v>
      </c>
      <c r="X93" s="7"/>
      <c r="Y93" s="7"/>
      <c r="Z93" s="7"/>
      <c r="AA93" s="7" t="s">
        <v>56</v>
      </c>
      <c r="AB93" s="7"/>
      <c r="AC93" s="7"/>
      <c r="AD93" s="7" t="s">
        <v>56</v>
      </c>
      <c r="AE93" s="7"/>
      <c r="AF93" s="7"/>
      <c r="AG93" s="7" t="s">
        <v>56</v>
      </c>
      <c r="AH93" s="7" t="s">
        <v>56</v>
      </c>
      <c r="AI93" s="7"/>
      <c r="AJ93" s="7"/>
      <c r="AK93" s="7"/>
      <c r="AL93" s="7"/>
      <c r="AM93" s="7" t="s">
        <v>56</v>
      </c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47" t="s">
        <v>57</v>
      </c>
      <c r="BD93" s="47" t="s">
        <v>57</v>
      </c>
      <c r="BE93" s="47" t="s">
        <v>57</v>
      </c>
      <c r="BF93" s="47" t="s">
        <v>58</v>
      </c>
      <c r="BG93" s="47" t="s">
        <v>59</v>
      </c>
      <c r="BH93" s="47" t="s">
        <v>252</v>
      </c>
      <c r="BI93" s="47" t="s">
        <v>254</v>
      </c>
      <c r="BJ93" s="47" t="s">
        <v>57</v>
      </c>
      <c r="BK93" s="65" t="s">
        <v>60</v>
      </c>
    </row>
    <row r="94" spans="1:63" ht="15" thickBot="1" x14ac:dyDescent="0.35">
      <c r="A94" s="44"/>
      <c r="B94" s="69"/>
      <c r="C94" s="16">
        <v>0.62405092592592593</v>
      </c>
      <c r="D94" s="17">
        <v>410399.59830000001</v>
      </c>
      <c r="E94" s="17">
        <v>6328774.6639999999</v>
      </c>
      <c r="F94" s="73"/>
      <c r="G94" s="73"/>
      <c r="H94" s="48"/>
      <c r="I94" s="70"/>
      <c r="J94" s="70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68"/>
      <c r="BD94" s="68"/>
      <c r="BE94" s="68"/>
      <c r="BF94" s="68"/>
      <c r="BG94" s="68"/>
      <c r="BH94" s="68"/>
      <c r="BI94" s="68"/>
      <c r="BJ94" s="68"/>
      <c r="BK94" s="67"/>
    </row>
    <row r="95" spans="1:63" ht="14.5" x14ac:dyDescent="0.3">
      <c r="A95" s="42" t="s">
        <v>143</v>
      </c>
      <c r="B95" s="45">
        <v>45164</v>
      </c>
      <c r="C95" s="5">
        <v>0.69285879629629632</v>
      </c>
      <c r="D95" s="6">
        <v>399905.76120000001</v>
      </c>
      <c r="E95" s="6">
        <v>6331661.5310000004</v>
      </c>
      <c r="F95" s="72">
        <f>SQRT((D100-D95)^2+(E100-E95)^2)</f>
        <v>347.25303107656083</v>
      </c>
      <c r="G95" s="72">
        <v>92</v>
      </c>
      <c r="H95" s="47" t="s">
        <v>226</v>
      </c>
      <c r="I95" s="49" t="s">
        <v>144</v>
      </c>
      <c r="J95" s="49" t="s">
        <v>145</v>
      </c>
      <c r="K95" s="7" t="s">
        <v>56</v>
      </c>
      <c r="L95" s="7" t="s">
        <v>56</v>
      </c>
      <c r="M95" s="7" t="s">
        <v>56</v>
      </c>
      <c r="N95" s="7" t="s">
        <v>56</v>
      </c>
      <c r="O95" s="7"/>
      <c r="P95" s="7" t="s">
        <v>56</v>
      </c>
      <c r="Q95" s="7" t="s">
        <v>56</v>
      </c>
      <c r="R95" s="7" t="s">
        <v>56</v>
      </c>
      <c r="S95" s="7"/>
      <c r="T95" s="7"/>
      <c r="U95" s="7"/>
      <c r="V95" s="7"/>
      <c r="W95" s="7" t="s">
        <v>56</v>
      </c>
      <c r="X95" s="7"/>
      <c r="Y95" s="7"/>
      <c r="Z95" s="7"/>
      <c r="AA95" s="7" t="s">
        <v>56</v>
      </c>
      <c r="AB95" s="7" t="s">
        <v>56</v>
      </c>
      <c r="AC95" s="7"/>
      <c r="AD95" s="7"/>
      <c r="AE95" s="7"/>
      <c r="AF95" s="7"/>
      <c r="AG95" s="7"/>
      <c r="AH95" s="7"/>
      <c r="AI95" s="7"/>
      <c r="AJ95" s="7"/>
      <c r="AK95" s="7"/>
      <c r="AL95" s="7" t="s">
        <v>56</v>
      </c>
      <c r="AM95" s="7"/>
      <c r="AN95" s="7"/>
      <c r="AO95" s="7"/>
      <c r="AP95" s="7"/>
      <c r="AQ95" s="7"/>
      <c r="AR95" s="7" t="s">
        <v>56</v>
      </c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47" t="s">
        <v>57</v>
      </c>
      <c r="BD95" s="47" t="s">
        <v>57</v>
      </c>
      <c r="BE95" s="47" t="s">
        <v>57</v>
      </c>
      <c r="BF95" s="47" t="s">
        <v>58</v>
      </c>
      <c r="BG95" s="47" t="s">
        <v>59</v>
      </c>
      <c r="BH95" s="47" t="s">
        <v>252</v>
      </c>
      <c r="BI95" s="47" t="s">
        <v>254</v>
      </c>
      <c r="BJ95" s="47" t="s">
        <v>57</v>
      </c>
      <c r="BK95" s="65" t="s">
        <v>60</v>
      </c>
    </row>
    <row r="96" spans="1:63" ht="14.5" x14ac:dyDescent="0.3">
      <c r="A96" s="43"/>
      <c r="B96" s="46"/>
      <c r="C96" s="11">
        <v>0.7044097222222222</v>
      </c>
      <c r="D96" s="12">
        <v>400103.5062</v>
      </c>
      <c r="E96" s="12">
        <v>6331637.8289999999</v>
      </c>
      <c r="F96" s="74"/>
      <c r="G96" s="74"/>
      <c r="H96" s="48"/>
      <c r="I96" s="50"/>
      <c r="J96" s="50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48"/>
      <c r="BD96" s="48"/>
      <c r="BE96" s="48"/>
      <c r="BF96" s="48"/>
      <c r="BG96" s="48"/>
      <c r="BH96" s="48"/>
      <c r="BI96" s="48"/>
      <c r="BJ96" s="48"/>
      <c r="BK96" s="66"/>
    </row>
    <row r="97" spans="1:63" ht="14.5" x14ac:dyDescent="0.3">
      <c r="A97" s="43"/>
      <c r="B97" s="46"/>
      <c r="C97" s="11">
        <v>0.7044097222222222</v>
      </c>
      <c r="D97" s="12">
        <v>400103.5062</v>
      </c>
      <c r="E97" s="12">
        <v>6331637.8289999999</v>
      </c>
      <c r="F97" s="74"/>
      <c r="G97" s="74"/>
      <c r="H97" s="71" t="s">
        <v>227</v>
      </c>
      <c r="I97" s="50" t="s">
        <v>146</v>
      </c>
      <c r="J97" s="48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48" t="s">
        <v>57</v>
      </c>
      <c r="BD97" s="48" t="s">
        <v>57</v>
      </c>
      <c r="BE97" s="48" t="s">
        <v>57</v>
      </c>
      <c r="BF97" s="48" t="s">
        <v>57</v>
      </c>
      <c r="BG97" s="48"/>
      <c r="BH97" s="48"/>
      <c r="BI97" s="48"/>
      <c r="BJ97" s="48" t="s">
        <v>147</v>
      </c>
      <c r="BK97" s="66"/>
    </row>
    <row r="98" spans="1:63" ht="14.5" x14ac:dyDescent="0.3">
      <c r="A98" s="43"/>
      <c r="B98" s="46"/>
      <c r="C98" s="11">
        <v>0.70444444444444443</v>
      </c>
      <c r="D98" s="12">
        <v>400104.21250000002</v>
      </c>
      <c r="E98" s="12">
        <v>6331637.9500000002</v>
      </c>
      <c r="F98" s="74"/>
      <c r="G98" s="74"/>
      <c r="H98" s="48"/>
      <c r="I98" s="50"/>
      <c r="J98" s="48"/>
      <c r="K98" s="13"/>
      <c r="L98" s="13"/>
      <c r="M98" s="13"/>
      <c r="N98" s="13"/>
      <c r="O98" s="13"/>
      <c r="P98" s="13"/>
      <c r="Q98" s="13"/>
      <c r="R98" s="13"/>
      <c r="S98" s="13"/>
      <c r="T98" s="13" t="s">
        <v>56</v>
      </c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48"/>
      <c r="BD98" s="48"/>
      <c r="BE98" s="48"/>
      <c r="BF98" s="48"/>
      <c r="BG98" s="48"/>
      <c r="BH98" s="48"/>
      <c r="BI98" s="48"/>
      <c r="BJ98" s="48"/>
      <c r="BK98" s="66"/>
    </row>
    <row r="99" spans="1:63" ht="14.5" x14ac:dyDescent="0.3">
      <c r="A99" s="43"/>
      <c r="B99" s="46"/>
      <c r="C99" s="11">
        <v>0.70444444444444443</v>
      </c>
      <c r="D99" s="12">
        <v>400104.21250000002</v>
      </c>
      <c r="E99" s="12">
        <v>6331637.9500000002</v>
      </c>
      <c r="F99" s="74"/>
      <c r="G99" s="74"/>
      <c r="H99" s="50" t="s">
        <v>226</v>
      </c>
      <c r="I99" s="50" t="s">
        <v>144</v>
      </c>
      <c r="J99" s="50"/>
      <c r="K99" s="13" t="s">
        <v>56</v>
      </c>
      <c r="L99" s="13" t="s">
        <v>56</v>
      </c>
      <c r="M99" s="13" t="s">
        <v>56</v>
      </c>
      <c r="N99" s="13" t="s">
        <v>56</v>
      </c>
      <c r="O99" s="13"/>
      <c r="P99" s="13" t="s">
        <v>56</v>
      </c>
      <c r="Q99" s="13" t="s">
        <v>56</v>
      </c>
      <c r="R99" s="13" t="s">
        <v>56</v>
      </c>
      <c r="S99" s="13"/>
      <c r="T99" s="13"/>
      <c r="U99" s="13"/>
      <c r="V99" s="13"/>
      <c r="W99" s="13" t="s">
        <v>56</v>
      </c>
      <c r="X99" s="13"/>
      <c r="Y99" s="13"/>
      <c r="Z99" s="13"/>
      <c r="AA99" s="13" t="s">
        <v>56</v>
      </c>
      <c r="AB99" s="13"/>
      <c r="AC99" s="13"/>
      <c r="AD99" s="13" t="s">
        <v>56</v>
      </c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48" t="s">
        <v>57</v>
      </c>
      <c r="BD99" s="48" t="s">
        <v>57</v>
      </c>
      <c r="BE99" s="48" t="s">
        <v>57</v>
      </c>
      <c r="BF99" s="48" t="s">
        <v>58</v>
      </c>
      <c r="BG99" s="48"/>
      <c r="BH99" s="48"/>
      <c r="BI99" s="48"/>
      <c r="BJ99" s="48" t="s">
        <v>57</v>
      </c>
      <c r="BK99" s="66"/>
    </row>
    <row r="100" spans="1:63" ht="15" thickBot="1" x14ac:dyDescent="0.35">
      <c r="A100" s="44"/>
      <c r="B100" s="69"/>
      <c r="C100" s="16">
        <v>0.71131944444444439</v>
      </c>
      <c r="D100" s="17">
        <v>400250.62709999998</v>
      </c>
      <c r="E100" s="17">
        <v>6331620.8839999996</v>
      </c>
      <c r="F100" s="73"/>
      <c r="G100" s="73"/>
      <c r="H100" s="50"/>
      <c r="I100" s="70"/>
      <c r="J100" s="70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68"/>
      <c r="BD100" s="68"/>
      <c r="BE100" s="68"/>
      <c r="BF100" s="68"/>
      <c r="BG100" s="68"/>
      <c r="BH100" s="68"/>
      <c r="BI100" s="68"/>
      <c r="BJ100" s="68"/>
      <c r="BK100" s="67"/>
    </row>
    <row r="101" spans="1:63" ht="14.5" x14ac:dyDescent="0.3">
      <c r="A101" s="42" t="s">
        <v>148</v>
      </c>
      <c r="B101" s="45">
        <v>45164</v>
      </c>
      <c r="C101" s="5">
        <v>0.75771990740740736</v>
      </c>
      <c r="D101" s="6">
        <v>402591.06469999999</v>
      </c>
      <c r="E101" s="6">
        <v>6329573.1059999997</v>
      </c>
      <c r="F101" s="72">
        <f>SQRT((D104-D101)^2+(E104-E101)^2)</f>
        <v>318.50758248933016</v>
      </c>
      <c r="G101" s="72">
        <v>93</v>
      </c>
      <c r="H101" s="47" t="s">
        <v>226</v>
      </c>
      <c r="I101" s="49" t="s">
        <v>149</v>
      </c>
      <c r="J101" s="47"/>
      <c r="K101" s="7" t="s">
        <v>56</v>
      </c>
      <c r="L101" s="7" t="s">
        <v>56</v>
      </c>
      <c r="M101" s="7" t="s">
        <v>56</v>
      </c>
      <c r="N101" s="7"/>
      <c r="O101" s="7"/>
      <c r="P101" s="7"/>
      <c r="Q101" s="7" t="s">
        <v>56</v>
      </c>
      <c r="R101" s="7" t="s">
        <v>56</v>
      </c>
      <c r="S101" s="7"/>
      <c r="T101" s="7"/>
      <c r="U101" s="7"/>
      <c r="V101" s="7"/>
      <c r="W101" s="7" t="s">
        <v>56</v>
      </c>
      <c r="X101" s="7"/>
      <c r="Y101" s="7"/>
      <c r="Z101" s="7"/>
      <c r="AA101" s="7" t="s">
        <v>56</v>
      </c>
      <c r="AB101" s="7"/>
      <c r="AC101" s="7"/>
      <c r="AD101" s="7"/>
      <c r="AE101" s="7"/>
      <c r="AF101" s="7"/>
      <c r="AG101" s="7" t="s">
        <v>56</v>
      </c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47" t="s">
        <v>57</v>
      </c>
      <c r="BD101" s="47" t="s">
        <v>57</v>
      </c>
      <c r="BE101" s="47" t="s">
        <v>57</v>
      </c>
      <c r="BF101" s="47" t="s">
        <v>58</v>
      </c>
      <c r="BG101" s="47" t="s">
        <v>59</v>
      </c>
      <c r="BH101" s="47" t="s">
        <v>252</v>
      </c>
      <c r="BI101" s="47" t="s">
        <v>254</v>
      </c>
      <c r="BJ101" s="47" t="s">
        <v>57</v>
      </c>
      <c r="BK101" s="65" t="s">
        <v>60</v>
      </c>
    </row>
    <row r="102" spans="1:63" ht="14.5" x14ac:dyDescent="0.3">
      <c r="A102" s="43"/>
      <c r="B102" s="46"/>
      <c r="C102" s="11">
        <v>0.76701388888888899</v>
      </c>
      <c r="D102" s="12">
        <v>402625.8811</v>
      </c>
      <c r="E102" s="12">
        <v>6329435.3569999998</v>
      </c>
      <c r="F102" s="74"/>
      <c r="G102" s="74"/>
      <c r="H102" s="48"/>
      <c r="I102" s="50"/>
      <c r="J102" s="48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48"/>
      <c r="BD102" s="48"/>
      <c r="BE102" s="48"/>
      <c r="BF102" s="48"/>
      <c r="BG102" s="48"/>
      <c r="BH102" s="48"/>
      <c r="BI102" s="48"/>
      <c r="BJ102" s="48"/>
      <c r="BK102" s="66"/>
    </row>
    <row r="103" spans="1:63" ht="15" customHeight="1" x14ac:dyDescent="0.3">
      <c r="A103" s="43"/>
      <c r="B103" s="46"/>
      <c r="C103" s="11">
        <v>0.76701388888888899</v>
      </c>
      <c r="D103" s="12">
        <v>402625.8811</v>
      </c>
      <c r="E103" s="12">
        <v>6329435.3569999998</v>
      </c>
      <c r="F103" s="74"/>
      <c r="G103" s="74"/>
      <c r="H103" s="48" t="s">
        <v>235</v>
      </c>
      <c r="I103" s="50" t="s">
        <v>105</v>
      </c>
      <c r="J103" s="75"/>
      <c r="K103" s="13" t="s">
        <v>56</v>
      </c>
      <c r="L103" s="13" t="s">
        <v>56</v>
      </c>
      <c r="M103" s="13"/>
      <c r="N103" s="13" t="s">
        <v>56</v>
      </c>
      <c r="O103" s="13"/>
      <c r="P103" s="13" t="s">
        <v>56</v>
      </c>
      <c r="Q103" s="13" t="s">
        <v>56</v>
      </c>
      <c r="R103" s="13"/>
      <c r="S103" s="13"/>
      <c r="T103" s="13" t="s">
        <v>56</v>
      </c>
      <c r="U103" s="13"/>
      <c r="V103" s="13"/>
      <c r="W103" s="13" t="s">
        <v>56</v>
      </c>
      <c r="X103" s="13"/>
      <c r="Y103" s="13"/>
      <c r="Z103" s="13"/>
      <c r="AA103" s="13" t="s">
        <v>56</v>
      </c>
      <c r="AB103" s="13" t="s">
        <v>56</v>
      </c>
      <c r="AC103" s="13"/>
      <c r="AD103" s="13" t="s">
        <v>56</v>
      </c>
      <c r="AE103" s="13"/>
      <c r="AF103" s="13"/>
      <c r="AG103" s="13" t="s">
        <v>56</v>
      </c>
      <c r="AH103" s="13"/>
      <c r="AI103" s="13"/>
      <c r="AJ103" s="13"/>
      <c r="AK103" s="13"/>
      <c r="AL103" s="13"/>
      <c r="AM103" s="13"/>
      <c r="AN103" s="13"/>
      <c r="AO103" s="13"/>
      <c r="AP103" s="13"/>
      <c r="AQ103" s="13" t="s">
        <v>56</v>
      </c>
      <c r="AR103" s="13" t="s">
        <v>56</v>
      </c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48" t="s">
        <v>57</v>
      </c>
      <c r="BD103" s="48" t="s">
        <v>57</v>
      </c>
      <c r="BE103" s="48" t="s">
        <v>57</v>
      </c>
      <c r="BF103" s="48" t="s">
        <v>58</v>
      </c>
      <c r="BG103" s="48" t="s">
        <v>224</v>
      </c>
      <c r="BH103" s="48" t="s">
        <v>253</v>
      </c>
      <c r="BI103" s="48" t="s">
        <v>254</v>
      </c>
      <c r="BJ103" s="48" t="s">
        <v>57</v>
      </c>
      <c r="BK103" s="66"/>
    </row>
    <row r="104" spans="1:63" ht="15" thickBot="1" x14ac:dyDescent="0.35">
      <c r="A104" s="44"/>
      <c r="B104" s="69"/>
      <c r="C104" s="16">
        <v>0.77496527777777768</v>
      </c>
      <c r="D104" s="17">
        <v>402667.6985</v>
      </c>
      <c r="E104" s="17">
        <v>6329263.9550000001</v>
      </c>
      <c r="F104" s="73"/>
      <c r="G104" s="73"/>
      <c r="H104" s="68"/>
      <c r="I104" s="70"/>
      <c r="J104" s="76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68"/>
      <c r="BD104" s="68"/>
      <c r="BE104" s="68"/>
      <c r="BF104" s="68"/>
      <c r="BG104" s="48"/>
      <c r="BH104" s="48"/>
      <c r="BI104" s="48"/>
      <c r="BJ104" s="68"/>
      <c r="BK104" s="67"/>
    </row>
    <row r="105" spans="1:63" ht="14.5" x14ac:dyDescent="0.3">
      <c r="A105" s="83" t="s">
        <v>150</v>
      </c>
      <c r="B105" s="86">
        <v>45163</v>
      </c>
      <c r="C105" s="27">
        <v>0.42652777777777778</v>
      </c>
      <c r="D105" s="28">
        <v>410046.95770000003</v>
      </c>
      <c r="E105" s="28">
        <v>6336144.1950000003</v>
      </c>
      <c r="F105" s="80">
        <f>SQRT((D110-D105)^2+(E110-E105)^2)</f>
        <v>322.55083216292957</v>
      </c>
      <c r="G105" s="80">
        <v>90</v>
      </c>
      <c r="H105" s="47" t="s">
        <v>226</v>
      </c>
      <c r="I105" s="49" t="s">
        <v>132</v>
      </c>
      <c r="J105" s="49"/>
      <c r="K105" s="8"/>
      <c r="L105" s="8" t="s">
        <v>56</v>
      </c>
      <c r="M105" s="8" t="s">
        <v>56</v>
      </c>
      <c r="N105" s="8" t="s">
        <v>56</v>
      </c>
      <c r="O105" s="8"/>
      <c r="P105" s="8" t="s">
        <v>56</v>
      </c>
      <c r="Q105" s="8" t="s">
        <v>56</v>
      </c>
      <c r="R105" s="8"/>
      <c r="S105" s="8"/>
      <c r="T105" s="8" t="s">
        <v>56</v>
      </c>
      <c r="U105" s="8" t="s">
        <v>56</v>
      </c>
      <c r="V105" s="8"/>
      <c r="W105" s="8" t="s">
        <v>56</v>
      </c>
      <c r="X105" s="8"/>
      <c r="Y105" s="8"/>
      <c r="Z105" s="8"/>
      <c r="AA105" s="8" t="s">
        <v>56</v>
      </c>
      <c r="AB105" s="8" t="s">
        <v>56</v>
      </c>
      <c r="AC105" s="8"/>
      <c r="AD105" s="8" t="s">
        <v>56</v>
      </c>
      <c r="AE105" s="8"/>
      <c r="AF105" s="8"/>
      <c r="AG105" s="8"/>
      <c r="AH105" s="8"/>
      <c r="AI105" s="8"/>
      <c r="AJ105" s="8"/>
      <c r="AK105" s="8"/>
      <c r="AL105" s="8" t="s">
        <v>56</v>
      </c>
      <c r="AM105" s="8" t="s">
        <v>56</v>
      </c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 t="s">
        <v>56</v>
      </c>
      <c r="BC105" s="49" t="s">
        <v>57</v>
      </c>
      <c r="BD105" s="49" t="s">
        <v>57</v>
      </c>
      <c r="BE105" s="49" t="s">
        <v>57</v>
      </c>
      <c r="BF105" s="49" t="s">
        <v>58</v>
      </c>
      <c r="BG105" s="47" t="s">
        <v>59</v>
      </c>
      <c r="BH105" s="47" t="s">
        <v>252</v>
      </c>
      <c r="BI105" s="47" t="s">
        <v>254</v>
      </c>
      <c r="BJ105" s="49" t="s">
        <v>57</v>
      </c>
      <c r="BK105" s="77" t="s">
        <v>60</v>
      </c>
    </row>
    <row r="106" spans="1:63" ht="14.5" x14ac:dyDescent="0.3">
      <c r="A106" s="84"/>
      <c r="B106" s="87"/>
      <c r="C106" s="29">
        <v>0.43185185185185188</v>
      </c>
      <c r="D106" s="30">
        <v>409951.75959999999</v>
      </c>
      <c r="E106" s="30">
        <v>6336117.7149999999</v>
      </c>
      <c r="F106" s="81"/>
      <c r="G106" s="81"/>
      <c r="H106" s="48"/>
      <c r="I106" s="50"/>
      <c r="J106" s="50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50"/>
      <c r="BD106" s="50"/>
      <c r="BE106" s="50"/>
      <c r="BF106" s="50"/>
      <c r="BG106" s="48"/>
      <c r="BH106" s="48"/>
      <c r="BI106" s="48"/>
      <c r="BJ106" s="50"/>
      <c r="BK106" s="78"/>
    </row>
    <row r="107" spans="1:63" ht="14.5" x14ac:dyDescent="0.3">
      <c r="A107" s="84"/>
      <c r="B107" s="87"/>
      <c r="C107" s="29">
        <v>0.43185185185185188</v>
      </c>
      <c r="D107" s="30">
        <v>409951.75959999999</v>
      </c>
      <c r="E107" s="30">
        <v>6336117.7149999999</v>
      </c>
      <c r="F107" s="81"/>
      <c r="G107" s="81"/>
      <c r="H107" s="50" t="s">
        <v>236</v>
      </c>
      <c r="I107" s="50" t="s">
        <v>151</v>
      </c>
      <c r="J107" s="50"/>
      <c r="K107" s="14" t="s">
        <v>56</v>
      </c>
      <c r="L107" s="14" t="s">
        <v>56</v>
      </c>
      <c r="M107" s="14"/>
      <c r="N107" s="14"/>
      <c r="O107" s="14"/>
      <c r="P107" s="14" t="s">
        <v>56</v>
      </c>
      <c r="Q107" s="14" t="s">
        <v>56</v>
      </c>
      <c r="R107" s="14"/>
      <c r="S107" s="14"/>
      <c r="T107" s="14" t="s">
        <v>56</v>
      </c>
      <c r="U107" s="14" t="s">
        <v>56</v>
      </c>
      <c r="V107" s="14"/>
      <c r="W107" s="14" t="s">
        <v>56</v>
      </c>
      <c r="X107" s="14"/>
      <c r="Y107" s="14" t="s">
        <v>61</v>
      </c>
      <c r="Z107" s="14"/>
      <c r="AA107" s="14" t="s">
        <v>56</v>
      </c>
      <c r="AB107" s="14" t="s">
        <v>56</v>
      </c>
      <c r="AC107" s="14"/>
      <c r="AD107" s="14" t="s">
        <v>56</v>
      </c>
      <c r="AE107" s="14"/>
      <c r="AF107" s="14"/>
      <c r="AG107" s="14"/>
      <c r="AH107" s="14"/>
      <c r="AI107" s="14"/>
      <c r="AJ107" s="14"/>
      <c r="AK107" s="14"/>
      <c r="AL107" s="14" t="s">
        <v>56</v>
      </c>
      <c r="AM107" s="14"/>
      <c r="AN107" s="14"/>
      <c r="AO107" s="14" t="s">
        <v>56</v>
      </c>
      <c r="AP107" s="14"/>
      <c r="AQ107" s="14"/>
      <c r="AR107" s="14" t="s">
        <v>56</v>
      </c>
      <c r="AS107" s="14"/>
      <c r="AT107" s="14" t="s">
        <v>56</v>
      </c>
      <c r="AU107" s="14" t="s">
        <v>56</v>
      </c>
      <c r="AV107" s="14"/>
      <c r="AW107" s="14"/>
      <c r="AX107" s="14"/>
      <c r="AY107" s="14"/>
      <c r="AZ107" s="14"/>
      <c r="BA107" s="14"/>
      <c r="BB107" s="14"/>
      <c r="BC107" s="50" t="s">
        <v>57</v>
      </c>
      <c r="BD107" s="50" t="s">
        <v>57</v>
      </c>
      <c r="BE107" s="50" t="s">
        <v>57</v>
      </c>
      <c r="BF107" s="50" t="s">
        <v>57</v>
      </c>
      <c r="BG107" s="48" t="s">
        <v>223</v>
      </c>
      <c r="BH107" s="48" t="s">
        <v>253</v>
      </c>
      <c r="BI107" s="48" t="s">
        <v>254</v>
      </c>
      <c r="BJ107" s="50" t="s">
        <v>57</v>
      </c>
      <c r="BK107" s="78"/>
    </row>
    <row r="108" spans="1:63" ht="15" thickBot="1" x14ac:dyDescent="0.35">
      <c r="A108" s="84"/>
      <c r="B108" s="87"/>
      <c r="C108" s="29">
        <v>0.4382523148148148</v>
      </c>
      <c r="D108" s="30">
        <v>409849.16470000002</v>
      </c>
      <c r="E108" s="30">
        <v>6336088.3200000003</v>
      </c>
      <c r="F108" s="81"/>
      <c r="G108" s="81"/>
      <c r="H108" s="50"/>
      <c r="I108" s="50"/>
      <c r="J108" s="50"/>
      <c r="K108" s="14"/>
      <c r="L108" s="14"/>
      <c r="M108" s="14"/>
      <c r="N108" s="14"/>
      <c r="O108" s="14"/>
      <c r="P108" s="14" t="s">
        <v>56</v>
      </c>
      <c r="Q108" s="14"/>
      <c r="R108" s="14" t="s">
        <v>56</v>
      </c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50"/>
      <c r="BD108" s="50"/>
      <c r="BE108" s="50"/>
      <c r="BF108" s="50"/>
      <c r="BG108" s="48"/>
      <c r="BH108" s="48"/>
      <c r="BI108" s="48"/>
      <c r="BJ108" s="50"/>
      <c r="BK108" s="78"/>
    </row>
    <row r="109" spans="1:63" ht="14.5" x14ac:dyDescent="0.3">
      <c r="A109" s="84"/>
      <c r="B109" s="87"/>
      <c r="C109" s="29">
        <v>0.4382523148148148</v>
      </c>
      <c r="D109" s="30">
        <v>409849.16470000002</v>
      </c>
      <c r="E109" s="30">
        <v>6336088.3200000003</v>
      </c>
      <c r="F109" s="81"/>
      <c r="G109" s="81"/>
      <c r="H109" s="47" t="s">
        <v>226</v>
      </c>
      <c r="I109" s="50" t="s">
        <v>152</v>
      </c>
      <c r="J109" s="50" t="s">
        <v>153</v>
      </c>
      <c r="K109" s="14"/>
      <c r="L109" s="14" t="s">
        <v>56</v>
      </c>
      <c r="M109" s="14" t="s">
        <v>56</v>
      </c>
      <c r="N109" s="14" t="s">
        <v>56</v>
      </c>
      <c r="O109" s="14" t="s">
        <v>56</v>
      </c>
      <c r="P109" s="14" t="s">
        <v>56</v>
      </c>
      <c r="Q109" s="14"/>
      <c r="R109" s="14" t="s">
        <v>56</v>
      </c>
      <c r="S109" s="14"/>
      <c r="T109" s="14"/>
      <c r="U109" s="14"/>
      <c r="V109" s="14"/>
      <c r="W109" s="14"/>
      <c r="X109" s="14"/>
      <c r="Y109" s="14"/>
      <c r="Z109" s="14"/>
      <c r="AA109" s="14" t="s">
        <v>56</v>
      </c>
      <c r="AB109" s="14" t="s">
        <v>56</v>
      </c>
      <c r="AC109" s="14"/>
      <c r="AD109" s="14" t="s">
        <v>56</v>
      </c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50" t="s">
        <v>57</v>
      </c>
      <c r="BD109" s="50" t="s">
        <v>57</v>
      </c>
      <c r="BE109" s="50" t="s">
        <v>57</v>
      </c>
      <c r="BF109" s="50" t="s">
        <v>58</v>
      </c>
      <c r="BG109" s="48" t="s">
        <v>59</v>
      </c>
      <c r="BH109" s="48" t="s">
        <v>252</v>
      </c>
      <c r="BI109" s="48" t="s">
        <v>254</v>
      </c>
      <c r="BJ109" s="50" t="s">
        <v>57</v>
      </c>
      <c r="BK109" s="78"/>
    </row>
    <row r="110" spans="1:63" ht="15" thickBot="1" x14ac:dyDescent="0.35">
      <c r="A110" s="85"/>
      <c r="B110" s="88"/>
      <c r="C110" s="31">
        <v>0.44408564814814816</v>
      </c>
      <c r="D110" s="32">
        <v>409736.5626</v>
      </c>
      <c r="E110" s="32">
        <v>6336056.4800000004</v>
      </c>
      <c r="F110" s="82"/>
      <c r="G110" s="82"/>
      <c r="H110" s="48"/>
      <c r="I110" s="70"/>
      <c r="J110" s="70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70"/>
      <c r="BD110" s="70"/>
      <c r="BE110" s="70"/>
      <c r="BF110" s="70"/>
      <c r="BG110" s="68"/>
      <c r="BH110" s="68"/>
      <c r="BI110" s="68"/>
      <c r="BJ110" s="70"/>
      <c r="BK110" s="79"/>
    </row>
    <row r="111" spans="1:63" ht="14.5" x14ac:dyDescent="0.3">
      <c r="A111" s="42" t="s">
        <v>154</v>
      </c>
      <c r="B111" s="45">
        <v>45162</v>
      </c>
      <c r="C111" s="5">
        <v>0.77910879629629637</v>
      </c>
      <c r="D111" s="6">
        <v>411253.3786</v>
      </c>
      <c r="E111" s="6">
        <v>6330345.4050000003</v>
      </c>
      <c r="F111" s="72">
        <f>SQRT((D112-D111)^2+(E112-E111)^2)</f>
        <v>250.42991058182304</v>
      </c>
      <c r="G111" s="72">
        <v>92</v>
      </c>
      <c r="H111" s="47" t="s">
        <v>226</v>
      </c>
      <c r="I111" s="49" t="s">
        <v>132</v>
      </c>
      <c r="J111" s="49" t="s">
        <v>155</v>
      </c>
      <c r="K111" s="7" t="s">
        <v>56</v>
      </c>
      <c r="L111" s="7" t="s">
        <v>56</v>
      </c>
      <c r="M111" s="7" t="s">
        <v>56</v>
      </c>
      <c r="N111" s="7" t="s">
        <v>56</v>
      </c>
      <c r="O111" s="7" t="s">
        <v>56</v>
      </c>
      <c r="P111" s="8" t="s">
        <v>56</v>
      </c>
      <c r="Q111" s="7"/>
      <c r="R111" s="7" t="s">
        <v>56</v>
      </c>
      <c r="S111" s="7"/>
      <c r="T111" s="7"/>
      <c r="U111" s="7"/>
      <c r="V111" s="7"/>
      <c r="W111" s="7"/>
      <c r="X111" s="7"/>
      <c r="Y111" s="7"/>
      <c r="Z111" s="7"/>
      <c r="AA111" s="7" t="s">
        <v>56</v>
      </c>
      <c r="AB111" s="7"/>
      <c r="AC111" s="7"/>
      <c r="AD111" s="7" t="s">
        <v>56</v>
      </c>
      <c r="AE111" s="7"/>
      <c r="AF111" s="7"/>
      <c r="AG111" s="7"/>
      <c r="AH111" s="7"/>
      <c r="AI111" s="7"/>
      <c r="AJ111" s="7"/>
      <c r="AK111" s="7"/>
      <c r="AL111" s="7" t="s">
        <v>56</v>
      </c>
      <c r="AM111" s="7" t="s">
        <v>56</v>
      </c>
      <c r="AN111" s="7" t="s">
        <v>56</v>
      </c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47" t="s">
        <v>57</v>
      </c>
      <c r="BD111" s="47" t="s">
        <v>57</v>
      </c>
      <c r="BE111" s="47" t="s">
        <v>57</v>
      </c>
      <c r="BF111" s="47" t="s">
        <v>58</v>
      </c>
      <c r="BG111" s="47" t="s">
        <v>59</v>
      </c>
      <c r="BH111" s="47" t="s">
        <v>252</v>
      </c>
      <c r="BI111" s="47" t="s">
        <v>254</v>
      </c>
      <c r="BJ111" s="47" t="s">
        <v>57</v>
      </c>
      <c r="BK111" s="65" t="s">
        <v>60</v>
      </c>
    </row>
    <row r="112" spans="1:63" ht="15" thickBot="1" x14ac:dyDescent="0.35">
      <c r="A112" s="44"/>
      <c r="B112" s="69"/>
      <c r="C112" s="16">
        <v>0.79292824074074064</v>
      </c>
      <c r="D112" s="17">
        <v>411394.7377</v>
      </c>
      <c r="E112" s="17">
        <v>6330138.6859999998</v>
      </c>
      <c r="F112" s="73"/>
      <c r="G112" s="73"/>
      <c r="H112" s="48"/>
      <c r="I112" s="70"/>
      <c r="J112" s="70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68"/>
      <c r="BD112" s="68"/>
      <c r="BE112" s="68"/>
      <c r="BF112" s="68"/>
      <c r="BG112" s="68"/>
      <c r="BH112" s="68"/>
      <c r="BI112" s="68"/>
      <c r="BJ112" s="68"/>
      <c r="BK112" s="67"/>
    </row>
    <row r="113" spans="1:63" ht="14.5" x14ac:dyDescent="0.3">
      <c r="A113" s="42" t="s">
        <v>156</v>
      </c>
      <c r="B113" s="45">
        <v>45162</v>
      </c>
      <c r="C113" s="5">
        <v>0.66244212962962956</v>
      </c>
      <c r="D113" s="6">
        <v>414339.80359999998</v>
      </c>
      <c r="E113" s="6">
        <v>6330656.9560000002</v>
      </c>
      <c r="F113" s="72">
        <f>SQRT((D122-D113)^2+(E122-E113)^2)</f>
        <v>327.65431753534767</v>
      </c>
      <c r="G113" s="72">
        <v>91</v>
      </c>
      <c r="H113" s="47" t="s">
        <v>226</v>
      </c>
      <c r="I113" s="49" t="s">
        <v>157</v>
      </c>
      <c r="J113" s="48"/>
      <c r="K113" s="7" t="s">
        <v>56</v>
      </c>
      <c r="L113" s="7" t="s">
        <v>56</v>
      </c>
      <c r="M113" s="7" t="s">
        <v>56</v>
      </c>
      <c r="N113" s="7" t="s">
        <v>56</v>
      </c>
      <c r="O113" s="7"/>
      <c r="P113" s="8" t="s">
        <v>56</v>
      </c>
      <c r="Q113" s="7" t="s">
        <v>56</v>
      </c>
      <c r="R113" s="8" t="s">
        <v>56</v>
      </c>
      <c r="S113" s="7"/>
      <c r="T113" s="7" t="s">
        <v>56</v>
      </c>
      <c r="U113" s="7"/>
      <c r="V113" s="7"/>
      <c r="W113" s="7" t="s">
        <v>56</v>
      </c>
      <c r="X113" s="7"/>
      <c r="Y113" s="7"/>
      <c r="Z113" s="7"/>
      <c r="AA113" s="7" t="s">
        <v>56</v>
      </c>
      <c r="AB113" s="7" t="s">
        <v>56</v>
      </c>
      <c r="AC113" s="7"/>
      <c r="AD113" s="7" t="s">
        <v>56</v>
      </c>
      <c r="AE113" s="7"/>
      <c r="AF113" s="7"/>
      <c r="AG113" s="7"/>
      <c r="AH113" s="7" t="s">
        <v>56</v>
      </c>
      <c r="AI113" s="7"/>
      <c r="AJ113" s="7"/>
      <c r="AK113" s="7"/>
      <c r="AL113" s="7" t="s">
        <v>56</v>
      </c>
      <c r="AM113" s="7" t="s">
        <v>56</v>
      </c>
      <c r="AN113" s="7" t="s">
        <v>56</v>
      </c>
      <c r="AO113" s="7"/>
      <c r="AP113" s="7"/>
      <c r="AQ113" s="7" t="s">
        <v>56</v>
      </c>
      <c r="AR113" s="7"/>
      <c r="AS113" s="7"/>
      <c r="AT113" s="7" t="s">
        <v>56</v>
      </c>
      <c r="AU113" s="7"/>
      <c r="AV113" s="7"/>
      <c r="AW113" s="7"/>
      <c r="AX113" s="7"/>
      <c r="AY113" s="7"/>
      <c r="AZ113" s="7"/>
      <c r="BA113" s="7"/>
      <c r="BB113" s="7"/>
      <c r="BC113" s="47" t="s">
        <v>57</v>
      </c>
      <c r="BD113" s="47" t="s">
        <v>57</v>
      </c>
      <c r="BE113" s="47" t="s">
        <v>57</v>
      </c>
      <c r="BF113" s="47" t="s">
        <v>58</v>
      </c>
      <c r="BG113" s="47" t="s">
        <v>59</v>
      </c>
      <c r="BH113" s="47" t="s">
        <v>252</v>
      </c>
      <c r="BI113" s="47" t="s">
        <v>254</v>
      </c>
      <c r="BJ113" s="47" t="s">
        <v>57</v>
      </c>
      <c r="BK113" s="65" t="s">
        <v>60</v>
      </c>
    </row>
    <row r="114" spans="1:63" ht="14.5" x14ac:dyDescent="0.3">
      <c r="A114" s="43"/>
      <c r="B114" s="46"/>
      <c r="C114" s="11">
        <v>0.6715740740740741</v>
      </c>
      <c r="D114" s="12">
        <v>414461.56459999998</v>
      </c>
      <c r="E114" s="12">
        <v>6330551.182</v>
      </c>
      <c r="F114" s="74"/>
      <c r="G114" s="74"/>
      <c r="H114" s="48"/>
      <c r="I114" s="50"/>
      <c r="J114" s="48"/>
      <c r="K114" s="13"/>
      <c r="L114" s="13"/>
      <c r="M114" s="13"/>
      <c r="N114" s="13"/>
      <c r="O114" s="13"/>
      <c r="P114" s="14"/>
      <c r="Q114" s="13"/>
      <c r="R114" s="14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48"/>
      <c r="BD114" s="48"/>
      <c r="BE114" s="48"/>
      <c r="BF114" s="48"/>
      <c r="BG114" s="48"/>
      <c r="BH114" s="48"/>
      <c r="BI114" s="48"/>
      <c r="BJ114" s="48"/>
      <c r="BK114" s="66"/>
    </row>
    <row r="115" spans="1:63" ht="14.5" x14ac:dyDescent="0.3">
      <c r="A115" s="43"/>
      <c r="B115" s="46"/>
      <c r="C115" s="11">
        <v>0.6715740740740741</v>
      </c>
      <c r="D115" s="12">
        <v>414461.56459999998</v>
      </c>
      <c r="E115" s="12">
        <v>6330551.182</v>
      </c>
      <c r="F115" s="74"/>
      <c r="G115" s="74"/>
      <c r="H115" s="48" t="s">
        <v>237</v>
      </c>
      <c r="I115" s="50" t="s">
        <v>158</v>
      </c>
      <c r="J115" s="48"/>
      <c r="K115" s="13" t="s">
        <v>56</v>
      </c>
      <c r="L115" s="13"/>
      <c r="M115" s="13"/>
      <c r="N115" s="13"/>
      <c r="O115" s="13"/>
      <c r="P115" s="13"/>
      <c r="Q115" s="13"/>
      <c r="R115" s="13"/>
      <c r="S115" s="13"/>
      <c r="T115" s="13" t="s">
        <v>56</v>
      </c>
      <c r="U115" s="13"/>
      <c r="V115" s="13"/>
      <c r="W115" s="13" t="s">
        <v>56</v>
      </c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 t="s">
        <v>56</v>
      </c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48" t="s">
        <v>57</v>
      </c>
      <c r="BD115" s="48" t="s">
        <v>57</v>
      </c>
      <c r="BE115" s="48" t="s">
        <v>57</v>
      </c>
      <c r="BF115" s="48" t="s">
        <v>58</v>
      </c>
      <c r="BG115" s="48" t="s">
        <v>223</v>
      </c>
      <c r="BH115" s="48" t="s">
        <v>253</v>
      </c>
      <c r="BI115" s="48" t="s">
        <v>254</v>
      </c>
      <c r="BJ115" s="48"/>
      <c r="BK115" s="66"/>
    </row>
    <row r="116" spans="1:63" ht="14.5" x14ac:dyDescent="0.3">
      <c r="A116" s="43"/>
      <c r="B116" s="46"/>
      <c r="C116" s="11">
        <v>0.67221064814814813</v>
      </c>
      <c r="D116" s="12">
        <v>414471.4975</v>
      </c>
      <c r="E116" s="12">
        <v>6330541.807</v>
      </c>
      <c r="F116" s="74"/>
      <c r="G116" s="74"/>
      <c r="H116" s="48"/>
      <c r="I116" s="50"/>
      <c r="J116" s="48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48"/>
      <c r="BD116" s="48"/>
      <c r="BE116" s="48"/>
      <c r="BF116" s="48"/>
      <c r="BG116" s="48"/>
      <c r="BH116" s="48"/>
      <c r="BI116" s="48"/>
      <c r="BJ116" s="48"/>
      <c r="BK116" s="66"/>
    </row>
    <row r="117" spans="1:63" ht="14.5" x14ac:dyDescent="0.3">
      <c r="A117" s="43"/>
      <c r="B117" s="46"/>
      <c r="C117" s="11">
        <v>0.67221064814814813</v>
      </c>
      <c r="D117" s="12">
        <v>414471.4975</v>
      </c>
      <c r="E117" s="12">
        <v>6330541.807</v>
      </c>
      <c r="F117" s="74"/>
      <c r="G117" s="74"/>
      <c r="H117" s="48" t="s">
        <v>226</v>
      </c>
      <c r="I117" s="50" t="s">
        <v>159</v>
      </c>
      <c r="J117" s="48"/>
      <c r="K117" s="13"/>
      <c r="L117" s="13" t="s">
        <v>56</v>
      </c>
      <c r="M117" s="13"/>
      <c r="N117" s="13"/>
      <c r="O117" s="13"/>
      <c r="P117" s="13" t="s">
        <v>56</v>
      </c>
      <c r="Q117" s="13" t="s">
        <v>56</v>
      </c>
      <c r="R117" s="13"/>
      <c r="S117" s="13"/>
      <c r="T117" s="13"/>
      <c r="U117" s="13"/>
      <c r="V117" s="13"/>
      <c r="W117" s="13" t="s">
        <v>56</v>
      </c>
      <c r="X117" s="13"/>
      <c r="Y117" s="13"/>
      <c r="Z117" s="13"/>
      <c r="AA117" s="13" t="s">
        <v>56</v>
      </c>
      <c r="AB117" s="13" t="s">
        <v>56</v>
      </c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48" t="s">
        <v>57</v>
      </c>
      <c r="BD117" s="48" t="s">
        <v>57</v>
      </c>
      <c r="BE117" s="48" t="s">
        <v>57</v>
      </c>
      <c r="BF117" s="48" t="s">
        <v>58</v>
      </c>
      <c r="BG117" s="48" t="s">
        <v>59</v>
      </c>
      <c r="BH117" s="48" t="s">
        <v>252</v>
      </c>
      <c r="BI117" s="48" t="s">
        <v>254</v>
      </c>
      <c r="BJ117" s="48"/>
      <c r="BK117" s="66"/>
    </row>
    <row r="118" spans="1:63" ht="14.5" x14ac:dyDescent="0.3">
      <c r="A118" s="43"/>
      <c r="B118" s="46"/>
      <c r="C118" s="11">
        <v>0.67643518518518519</v>
      </c>
      <c r="D118" s="12">
        <v>414542.74619999999</v>
      </c>
      <c r="E118" s="12">
        <v>6330481.0460000001</v>
      </c>
      <c r="F118" s="74"/>
      <c r="G118" s="74"/>
      <c r="H118" s="48"/>
      <c r="I118" s="50"/>
      <c r="J118" s="48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48"/>
      <c r="BD118" s="48"/>
      <c r="BE118" s="48"/>
      <c r="BF118" s="48"/>
      <c r="BG118" s="48"/>
      <c r="BH118" s="48"/>
      <c r="BI118" s="48"/>
      <c r="BJ118" s="48"/>
      <c r="BK118" s="66"/>
    </row>
    <row r="119" spans="1:63" ht="14.5" x14ac:dyDescent="0.3">
      <c r="A119" s="43"/>
      <c r="B119" s="46"/>
      <c r="C119" s="11">
        <v>0.67643518518518519</v>
      </c>
      <c r="D119" s="12">
        <v>414542.74619999999</v>
      </c>
      <c r="E119" s="12">
        <v>6330481.0460000001</v>
      </c>
      <c r="F119" s="74"/>
      <c r="G119" s="74"/>
      <c r="H119" s="48" t="s">
        <v>237</v>
      </c>
      <c r="I119" s="50" t="s">
        <v>160</v>
      </c>
      <c r="J119" s="48"/>
      <c r="K119" s="13"/>
      <c r="L119" s="13" t="s">
        <v>56</v>
      </c>
      <c r="M119" s="13"/>
      <c r="N119" s="13"/>
      <c r="O119" s="13"/>
      <c r="P119" s="13"/>
      <c r="Q119" s="13"/>
      <c r="R119" s="13"/>
      <c r="S119" s="13"/>
      <c r="T119" s="13" t="s">
        <v>56</v>
      </c>
      <c r="U119" s="13" t="s">
        <v>56</v>
      </c>
      <c r="V119" s="13"/>
      <c r="W119" s="13" t="s">
        <v>56</v>
      </c>
      <c r="X119" s="13"/>
      <c r="Y119" s="13"/>
      <c r="Z119" s="13"/>
      <c r="AA119" s="13"/>
      <c r="AB119" s="13" t="s">
        <v>56</v>
      </c>
      <c r="AC119" s="13"/>
      <c r="AD119" s="13"/>
      <c r="AE119" s="13"/>
      <c r="AF119" s="13"/>
      <c r="AG119" s="13"/>
      <c r="AH119" s="13"/>
      <c r="AI119" s="13"/>
      <c r="AJ119" s="13" t="s">
        <v>56</v>
      </c>
      <c r="AK119" s="13"/>
      <c r="AL119" s="13"/>
      <c r="AM119" s="13" t="s">
        <v>56</v>
      </c>
      <c r="AN119" s="13"/>
      <c r="AO119" s="13"/>
      <c r="AP119" s="13" t="s">
        <v>56</v>
      </c>
      <c r="AQ119" s="13" t="s">
        <v>56</v>
      </c>
      <c r="AR119" s="13"/>
      <c r="AS119" s="13"/>
      <c r="AT119" s="13"/>
      <c r="AU119" s="13"/>
      <c r="AV119" s="13" t="s">
        <v>56</v>
      </c>
      <c r="AW119" s="13"/>
      <c r="AX119" s="13"/>
      <c r="AY119" s="13"/>
      <c r="AZ119" s="13"/>
      <c r="BA119" s="13"/>
      <c r="BB119" s="13"/>
      <c r="BC119" s="48" t="s">
        <v>57</v>
      </c>
      <c r="BD119" s="48" t="s">
        <v>57</v>
      </c>
      <c r="BE119" s="48" t="s">
        <v>57</v>
      </c>
      <c r="BF119" s="48" t="s">
        <v>58</v>
      </c>
      <c r="BG119" s="48" t="s">
        <v>223</v>
      </c>
      <c r="BH119" s="48" t="s">
        <v>253</v>
      </c>
      <c r="BI119" s="48" t="s">
        <v>254</v>
      </c>
      <c r="BJ119" s="48"/>
      <c r="BK119" s="66"/>
    </row>
    <row r="120" spans="1:63" ht="14.5" x14ac:dyDescent="0.3">
      <c r="A120" s="43"/>
      <c r="B120" s="46"/>
      <c r="C120" s="11">
        <v>0.67716435185185186</v>
      </c>
      <c r="D120" s="12">
        <v>414555.3089</v>
      </c>
      <c r="E120" s="12">
        <v>6330471.7189999996</v>
      </c>
      <c r="F120" s="74"/>
      <c r="G120" s="74"/>
      <c r="H120" s="48"/>
      <c r="I120" s="50"/>
      <c r="J120" s="48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48"/>
      <c r="BD120" s="48"/>
      <c r="BE120" s="48"/>
      <c r="BF120" s="48"/>
      <c r="BG120" s="48"/>
      <c r="BH120" s="48"/>
      <c r="BI120" s="48"/>
      <c r="BJ120" s="48"/>
      <c r="BK120" s="66"/>
    </row>
    <row r="121" spans="1:63" ht="14.5" x14ac:dyDescent="0.3">
      <c r="A121" s="43"/>
      <c r="B121" s="46"/>
      <c r="C121" s="11">
        <v>0.67716435185185186</v>
      </c>
      <c r="D121" s="12">
        <v>414555.3089</v>
      </c>
      <c r="E121" s="12">
        <v>6330471.7189999996</v>
      </c>
      <c r="F121" s="74"/>
      <c r="G121" s="74"/>
      <c r="H121" s="48" t="s">
        <v>226</v>
      </c>
      <c r="I121" s="50" t="s">
        <v>161</v>
      </c>
      <c r="J121" s="50"/>
      <c r="K121" s="13"/>
      <c r="L121" s="13" t="s">
        <v>56</v>
      </c>
      <c r="M121" s="13"/>
      <c r="N121" s="13" t="s">
        <v>56</v>
      </c>
      <c r="O121" s="13"/>
      <c r="P121" s="13"/>
      <c r="Q121" s="13"/>
      <c r="R121" s="13" t="s">
        <v>56</v>
      </c>
      <c r="S121" s="13"/>
      <c r="T121" s="13"/>
      <c r="U121" s="13"/>
      <c r="V121" s="13"/>
      <c r="W121" s="13"/>
      <c r="X121" s="13"/>
      <c r="Y121" s="13"/>
      <c r="Z121" s="13"/>
      <c r="AA121" s="13"/>
      <c r="AB121" s="13" t="s">
        <v>56</v>
      </c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48" t="s">
        <v>57</v>
      </c>
      <c r="BD121" s="48" t="s">
        <v>57</v>
      </c>
      <c r="BE121" s="48" t="s">
        <v>57</v>
      </c>
      <c r="BF121" s="48" t="s">
        <v>58</v>
      </c>
      <c r="BG121" s="48" t="s">
        <v>59</v>
      </c>
      <c r="BH121" s="48" t="s">
        <v>252</v>
      </c>
      <c r="BI121" s="48" t="s">
        <v>254</v>
      </c>
      <c r="BJ121" s="48"/>
      <c r="BK121" s="66"/>
    </row>
    <row r="122" spans="1:63" ht="15" thickBot="1" x14ac:dyDescent="0.35">
      <c r="A122" s="44"/>
      <c r="B122" s="69"/>
      <c r="C122" s="16">
        <v>0.67930555555555561</v>
      </c>
      <c r="D122" s="17">
        <v>414587.64630000002</v>
      </c>
      <c r="E122" s="17">
        <v>6330442.6399999997</v>
      </c>
      <c r="F122" s="73"/>
      <c r="G122" s="73"/>
      <c r="H122" s="48"/>
      <c r="I122" s="70"/>
      <c r="J122" s="70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68"/>
      <c r="BD122" s="68"/>
      <c r="BE122" s="68"/>
      <c r="BF122" s="68"/>
      <c r="BG122" s="68"/>
      <c r="BH122" s="68"/>
      <c r="BI122" s="68"/>
      <c r="BJ122" s="68"/>
      <c r="BK122" s="67"/>
    </row>
    <row r="123" spans="1:63" ht="14.5" x14ac:dyDescent="0.3">
      <c r="A123" s="42" t="s">
        <v>162</v>
      </c>
      <c r="B123" s="45">
        <v>45165</v>
      </c>
      <c r="C123" s="5">
        <v>0.55568287037037034</v>
      </c>
      <c r="D123" s="6">
        <v>399042.11719999998</v>
      </c>
      <c r="E123" s="6">
        <v>6329199.0860000001</v>
      </c>
      <c r="F123" s="72">
        <f>SQRT((D128-D123)^2+(E128-E123)^2)</f>
        <v>342.30264077907981</v>
      </c>
      <c r="G123" s="72">
        <v>92</v>
      </c>
      <c r="H123" s="47" t="s">
        <v>226</v>
      </c>
      <c r="I123" s="49" t="s">
        <v>99</v>
      </c>
      <c r="J123" s="48"/>
      <c r="K123" s="7"/>
      <c r="L123" s="7" t="s">
        <v>56</v>
      </c>
      <c r="M123" s="7"/>
      <c r="N123" s="7"/>
      <c r="O123" s="7"/>
      <c r="P123" s="7" t="s">
        <v>56</v>
      </c>
      <c r="Q123" s="7"/>
      <c r="R123" s="7" t="s">
        <v>56</v>
      </c>
      <c r="S123" s="7"/>
      <c r="T123" s="7"/>
      <c r="U123" s="7"/>
      <c r="V123" s="7"/>
      <c r="W123" s="7"/>
      <c r="X123" s="7"/>
      <c r="Y123" s="7"/>
      <c r="Z123" s="7"/>
      <c r="AA123" s="7" t="s">
        <v>56</v>
      </c>
      <c r="AB123" s="7"/>
      <c r="AC123" s="7"/>
      <c r="AD123" s="7"/>
      <c r="AE123" s="7"/>
      <c r="AF123" s="7"/>
      <c r="AG123" s="7" t="s">
        <v>56</v>
      </c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47" t="s">
        <v>57</v>
      </c>
      <c r="BD123" s="47" t="s">
        <v>57</v>
      </c>
      <c r="BE123" s="47" t="s">
        <v>57</v>
      </c>
      <c r="BF123" s="47" t="s">
        <v>58</v>
      </c>
      <c r="BG123" s="47" t="s">
        <v>59</v>
      </c>
      <c r="BH123" s="47" t="s">
        <v>252</v>
      </c>
      <c r="BI123" s="47" t="s">
        <v>254</v>
      </c>
      <c r="BJ123" s="49" t="s">
        <v>57</v>
      </c>
      <c r="BK123" s="65" t="s">
        <v>60</v>
      </c>
    </row>
    <row r="124" spans="1:63" ht="14.5" x14ac:dyDescent="0.3">
      <c r="A124" s="43"/>
      <c r="B124" s="46"/>
      <c r="C124" s="11">
        <v>0.56055555555555558</v>
      </c>
      <c r="D124" s="12">
        <v>398954.76929999999</v>
      </c>
      <c r="E124" s="12">
        <v>6329201.5190000003</v>
      </c>
      <c r="F124" s="74"/>
      <c r="G124" s="74"/>
      <c r="H124" s="48"/>
      <c r="I124" s="50"/>
      <c r="J124" s="48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48"/>
      <c r="BD124" s="48"/>
      <c r="BE124" s="48"/>
      <c r="BF124" s="48"/>
      <c r="BG124" s="48"/>
      <c r="BH124" s="48"/>
      <c r="BI124" s="48"/>
      <c r="BJ124" s="50"/>
      <c r="BK124" s="66"/>
    </row>
    <row r="125" spans="1:63" ht="14.5" x14ac:dyDescent="0.3">
      <c r="A125" s="43"/>
      <c r="B125" s="46"/>
      <c r="C125" s="11">
        <v>0.56055555555555558</v>
      </c>
      <c r="D125" s="12">
        <v>398954.76929999999</v>
      </c>
      <c r="E125" s="12">
        <v>6329201.5190000003</v>
      </c>
      <c r="F125" s="74"/>
      <c r="G125" s="74"/>
      <c r="H125" s="71" t="s">
        <v>227</v>
      </c>
      <c r="I125" s="50" t="s">
        <v>163</v>
      </c>
      <c r="J125" s="48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48" t="s">
        <v>57</v>
      </c>
      <c r="BD125" s="48" t="s">
        <v>57</v>
      </c>
      <c r="BE125" s="48" t="s">
        <v>57</v>
      </c>
      <c r="BF125" s="48" t="s">
        <v>57</v>
      </c>
      <c r="BG125" s="48"/>
      <c r="BH125" s="48"/>
      <c r="BI125" s="48"/>
      <c r="BJ125" s="48" t="s">
        <v>164</v>
      </c>
      <c r="BK125" s="66"/>
    </row>
    <row r="126" spans="1:63" ht="15" thickBot="1" x14ac:dyDescent="0.35">
      <c r="A126" s="43"/>
      <c r="B126" s="46"/>
      <c r="C126" s="11">
        <v>0.56062500000000004</v>
      </c>
      <c r="D126" s="12">
        <v>398953.01770000003</v>
      </c>
      <c r="E126" s="12">
        <v>6329201.6229999997</v>
      </c>
      <c r="F126" s="74"/>
      <c r="G126" s="74"/>
      <c r="H126" s="48"/>
      <c r="I126" s="50"/>
      <c r="J126" s="48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48"/>
      <c r="BD126" s="48"/>
      <c r="BE126" s="48"/>
      <c r="BF126" s="48"/>
      <c r="BG126" s="48"/>
      <c r="BH126" s="48"/>
      <c r="BI126" s="48"/>
      <c r="BJ126" s="48"/>
      <c r="BK126" s="66"/>
    </row>
    <row r="127" spans="1:63" ht="14.5" x14ac:dyDescent="0.3">
      <c r="A127" s="43"/>
      <c r="B127" s="46"/>
      <c r="C127" s="11">
        <v>0.56062500000000004</v>
      </c>
      <c r="D127" s="12">
        <v>398953.01770000003</v>
      </c>
      <c r="E127" s="12">
        <v>6329201.6229999997</v>
      </c>
      <c r="F127" s="74"/>
      <c r="G127" s="74"/>
      <c r="H127" s="47" t="s">
        <v>226</v>
      </c>
      <c r="I127" s="50" t="s">
        <v>99</v>
      </c>
      <c r="J127" s="50" t="s">
        <v>165</v>
      </c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48" t="s">
        <v>57</v>
      </c>
      <c r="BD127" s="48" t="s">
        <v>57</v>
      </c>
      <c r="BE127" s="48" t="s">
        <v>57</v>
      </c>
      <c r="BF127" s="48" t="s">
        <v>58</v>
      </c>
      <c r="BG127" s="48"/>
      <c r="BH127" s="48"/>
      <c r="BI127" s="48"/>
      <c r="BJ127" s="48" t="s">
        <v>57</v>
      </c>
      <c r="BK127" s="66"/>
    </row>
    <row r="128" spans="1:63" ht="15" thickBot="1" x14ac:dyDescent="0.35">
      <c r="A128" s="44"/>
      <c r="B128" s="69"/>
      <c r="C128" s="16">
        <v>0.57234953703703706</v>
      </c>
      <c r="D128" s="17">
        <v>398699.81660000002</v>
      </c>
      <c r="E128" s="17">
        <v>6329200.2680000002</v>
      </c>
      <c r="F128" s="73"/>
      <c r="G128" s="73"/>
      <c r="H128" s="48"/>
      <c r="I128" s="70"/>
      <c r="J128" s="70"/>
      <c r="K128" s="18" t="s">
        <v>56</v>
      </c>
      <c r="L128" s="18" t="s">
        <v>56</v>
      </c>
      <c r="M128" s="18" t="s">
        <v>56</v>
      </c>
      <c r="N128" s="18" t="s">
        <v>56</v>
      </c>
      <c r="O128" s="18"/>
      <c r="P128" s="18" t="s">
        <v>56</v>
      </c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 t="s">
        <v>56</v>
      </c>
      <c r="AB128" s="18"/>
      <c r="AC128" s="18"/>
      <c r="AD128" s="18" t="s">
        <v>56</v>
      </c>
      <c r="AE128" s="18"/>
      <c r="AF128" s="18"/>
      <c r="AG128" s="18"/>
      <c r="AH128" s="18" t="s">
        <v>56</v>
      </c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68"/>
      <c r="BD128" s="68"/>
      <c r="BE128" s="68"/>
      <c r="BF128" s="68"/>
      <c r="BG128" s="68"/>
      <c r="BH128" s="68"/>
      <c r="BI128" s="68"/>
      <c r="BJ128" s="68"/>
      <c r="BK128" s="67"/>
    </row>
    <row r="129" spans="1:63" ht="14.5" x14ac:dyDescent="0.3">
      <c r="A129" s="42" t="s">
        <v>166</v>
      </c>
      <c r="B129" s="45">
        <v>45164</v>
      </c>
      <c r="C129" s="5">
        <v>0.80571759259259268</v>
      </c>
      <c r="D129" s="6">
        <v>404343.75020000001</v>
      </c>
      <c r="E129" s="6">
        <v>6328810.3629999999</v>
      </c>
      <c r="F129" s="72">
        <f>SQRT((D130-D129)^2+(E130-E129)^2)</f>
        <v>342.24837904940699</v>
      </c>
      <c r="G129" s="72">
        <v>92</v>
      </c>
      <c r="H129" s="47" t="s">
        <v>226</v>
      </c>
      <c r="I129" s="49" t="s">
        <v>167</v>
      </c>
      <c r="J129" s="49" t="s">
        <v>168</v>
      </c>
      <c r="K129" s="7" t="s">
        <v>56</v>
      </c>
      <c r="L129" s="7" t="s">
        <v>56</v>
      </c>
      <c r="M129" s="7" t="s">
        <v>56</v>
      </c>
      <c r="N129" s="7" t="s">
        <v>56</v>
      </c>
      <c r="O129" s="7" t="s">
        <v>56</v>
      </c>
      <c r="P129" s="7" t="s">
        <v>56</v>
      </c>
      <c r="Q129" s="7"/>
      <c r="R129" s="7" t="s">
        <v>56</v>
      </c>
      <c r="S129" s="7"/>
      <c r="T129" s="7"/>
      <c r="U129" s="7"/>
      <c r="V129" s="7"/>
      <c r="W129" s="7"/>
      <c r="X129" s="7"/>
      <c r="Y129" s="7"/>
      <c r="Z129" s="7" t="s">
        <v>56</v>
      </c>
      <c r="AA129" s="7" t="s">
        <v>56</v>
      </c>
      <c r="AB129" s="7"/>
      <c r="AC129" s="7"/>
      <c r="AD129" s="7" t="s">
        <v>56</v>
      </c>
      <c r="AE129" s="7"/>
      <c r="AF129" s="7"/>
      <c r="AG129" s="7" t="s">
        <v>56</v>
      </c>
      <c r="AH129" s="7" t="s">
        <v>56</v>
      </c>
      <c r="AI129" s="7"/>
      <c r="AJ129" s="7"/>
      <c r="AK129" s="7"/>
      <c r="AL129" s="7"/>
      <c r="AM129" s="7" t="s">
        <v>56</v>
      </c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47" t="s">
        <v>57</v>
      </c>
      <c r="BD129" s="47" t="s">
        <v>57</v>
      </c>
      <c r="BE129" s="47" t="s">
        <v>57</v>
      </c>
      <c r="BF129" s="47" t="s">
        <v>58</v>
      </c>
      <c r="BG129" s="47" t="s">
        <v>59</v>
      </c>
      <c r="BH129" s="47" t="s">
        <v>252</v>
      </c>
      <c r="BI129" s="47" t="s">
        <v>254</v>
      </c>
      <c r="BJ129" s="47" t="s">
        <v>57</v>
      </c>
      <c r="BK129" s="65" t="s">
        <v>60</v>
      </c>
    </row>
    <row r="130" spans="1:63" ht="15" thickBot="1" x14ac:dyDescent="0.35">
      <c r="A130" s="44"/>
      <c r="B130" s="69"/>
      <c r="C130" s="16">
        <v>0.8221412037037038</v>
      </c>
      <c r="D130" s="17">
        <v>404678.39120000001</v>
      </c>
      <c r="E130" s="17">
        <v>6328738.6040000003</v>
      </c>
      <c r="F130" s="73"/>
      <c r="G130" s="73"/>
      <c r="H130" s="48"/>
      <c r="I130" s="70"/>
      <c r="J130" s="70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68"/>
      <c r="BD130" s="68"/>
      <c r="BE130" s="68"/>
      <c r="BF130" s="68"/>
      <c r="BG130" s="68"/>
      <c r="BH130" s="68"/>
      <c r="BI130" s="68"/>
      <c r="BJ130" s="68"/>
      <c r="BK130" s="67"/>
    </row>
    <row r="131" spans="1:63" ht="14.5" x14ac:dyDescent="0.3">
      <c r="A131" s="42" t="s">
        <v>169</v>
      </c>
      <c r="B131" s="45">
        <v>45162</v>
      </c>
      <c r="C131" s="5">
        <v>0.86903935185185188</v>
      </c>
      <c r="D131" s="6">
        <v>406267.79259999999</v>
      </c>
      <c r="E131" s="6">
        <v>6329810.9380000001</v>
      </c>
      <c r="F131" s="72">
        <f>SQRT((D136-D131)^2+(E136-E131)^2)</f>
        <v>398.14272553204694</v>
      </c>
      <c r="G131" s="72">
        <v>90</v>
      </c>
      <c r="H131" s="47" t="s">
        <v>226</v>
      </c>
      <c r="I131" s="49" t="s">
        <v>170</v>
      </c>
      <c r="J131" s="47"/>
      <c r="K131" s="7"/>
      <c r="L131" s="7" t="s">
        <v>56</v>
      </c>
      <c r="M131" s="7" t="s">
        <v>56</v>
      </c>
      <c r="N131" s="7" t="s">
        <v>56</v>
      </c>
      <c r="O131" s="7"/>
      <c r="P131" s="7" t="s">
        <v>56</v>
      </c>
      <c r="Q131" s="7"/>
      <c r="R131" s="7"/>
      <c r="S131" s="7"/>
      <c r="T131" s="7"/>
      <c r="U131" s="7"/>
      <c r="V131" s="7"/>
      <c r="W131" s="7" t="s">
        <v>56</v>
      </c>
      <c r="X131" s="7"/>
      <c r="Y131" s="7"/>
      <c r="Z131" s="7"/>
      <c r="AA131" s="7"/>
      <c r="AB131" s="7" t="s">
        <v>56</v>
      </c>
      <c r="AC131" s="7"/>
      <c r="AD131" s="7" t="s">
        <v>56</v>
      </c>
      <c r="AE131" s="7"/>
      <c r="AF131" s="7"/>
      <c r="AG131" s="7"/>
      <c r="AH131" s="7"/>
      <c r="AI131" s="7"/>
      <c r="AJ131" s="7"/>
      <c r="AK131" s="7"/>
      <c r="AL131" s="7"/>
      <c r="AM131" s="7" t="s">
        <v>56</v>
      </c>
      <c r="AN131" s="7" t="s">
        <v>56</v>
      </c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47" t="s">
        <v>57</v>
      </c>
      <c r="BD131" s="47" t="s">
        <v>57</v>
      </c>
      <c r="BE131" s="47" t="s">
        <v>57</v>
      </c>
      <c r="BF131" s="47" t="s">
        <v>58</v>
      </c>
      <c r="BG131" s="47" t="s">
        <v>59</v>
      </c>
      <c r="BH131" s="47" t="s">
        <v>252</v>
      </c>
      <c r="BI131" s="47" t="s">
        <v>254</v>
      </c>
      <c r="BJ131" s="47" t="s">
        <v>57</v>
      </c>
      <c r="BK131" s="65" t="s">
        <v>60</v>
      </c>
    </row>
    <row r="132" spans="1:63" ht="14.5" x14ac:dyDescent="0.3">
      <c r="A132" s="43"/>
      <c r="B132" s="46"/>
      <c r="C132" s="11">
        <v>0.88016203703703699</v>
      </c>
      <c r="D132" s="12">
        <v>406464.75949999999</v>
      </c>
      <c r="E132" s="12">
        <v>6329861.6660000002</v>
      </c>
      <c r="F132" s="74"/>
      <c r="G132" s="74"/>
      <c r="H132" s="48"/>
      <c r="I132" s="50"/>
      <c r="J132" s="48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48"/>
      <c r="BD132" s="48"/>
      <c r="BE132" s="48"/>
      <c r="BF132" s="48"/>
      <c r="BG132" s="48"/>
      <c r="BH132" s="48"/>
      <c r="BI132" s="48"/>
      <c r="BJ132" s="48"/>
      <c r="BK132" s="66"/>
    </row>
    <row r="133" spans="1:63" ht="14.5" x14ac:dyDescent="0.3">
      <c r="A133" s="43"/>
      <c r="B133" s="46"/>
      <c r="C133" s="11">
        <v>0.88016203703703699</v>
      </c>
      <c r="D133" s="12">
        <v>406464.75949999999</v>
      </c>
      <c r="E133" s="12">
        <v>6329861.6660000002</v>
      </c>
      <c r="F133" s="74"/>
      <c r="G133" s="74"/>
      <c r="H133" s="48" t="s">
        <v>238</v>
      </c>
      <c r="I133" s="50" t="s">
        <v>171</v>
      </c>
      <c r="J133" s="48"/>
      <c r="K133" s="13" t="s">
        <v>56</v>
      </c>
      <c r="L133" s="13"/>
      <c r="M133" s="13"/>
      <c r="N133" s="13" t="s">
        <v>56</v>
      </c>
      <c r="O133" s="13"/>
      <c r="P133" s="13" t="s">
        <v>56</v>
      </c>
      <c r="Q133" s="13" t="s">
        <v>56</v>
      </c>
      <c r="R133" s="13"/>
      <c r="S133" s="13"/>
      <c r="T133" s="13" t="s">
        <v>56</v>
      </c>
      <c r="U133" s="13" t="s">
        <v>56</v>
      </c>
      <c r="V133" s="13"/>
      <c r="W133" s="13" t="s">
        <v>56</v>
      </c>
      <c r="X133" s="13"/>
      <c r="Y133" s="13"/>
      <c r="Z133" s="13"/>
      <c r="AA133" s="13"/>
      <c r="AB133" s="13" t="s">
        <v>56</v>
      </c>
      <c r="AC133" s="13"/>
      <c r="AD133" s="13" t="s">
        <v>56</v>
      </c>
      <c r="AE133" s="13"/>
      <c r="AF133" s="13"/>
      <c r="AG133" s="13"/>
      <c r="AH133" s="13"/>
      <c r="AI133" s="13"/>
      <c r="AJ133" s="13" t="s">
        <v>56</v>
      </c>
      <c r="AK133" s="13"/>
      <c r="AL133" s="13" t="s">
        <v>56</v>
      </c>
      <c r="AM133" s="13"/>
      <c r="AN133" s="13"/>
      <c r="AO133" s="13"/>
      <c r="AP133" s="13"/>
      <c r="AQ133" s="13" t="s">
        <v>56</v>
      </c>
      <c r="AR133" s="13" t="s">
        <v>56</v>
      </c>
      <c r="AS133" s="13"/>
      <c r="AT133" s="13"/>
      <c r="AU133" s="13" t="s">
        <v>56</v>
      </c>
      <c r="AV133" s="13" t="s">
        <v>56</v>
      </c>
      <c r="AW133" s="13"/>
      <c r="AX133" s="13"/>
      <c r="AY133" s="13"/>
      <c r="AZ133" s="13"/>
      <c r="BA133" s="13"/>
      <c r="BB133" s="13" t="s">
        <v>56</v>
      </c>
      <c r="BC133" s="48" t="s">
        <v>57</v>
      </c>
      <c r="BD133" s="48" t="s">
        <v>57</v>
      </c>
      <c r="BE133" s="48" t="s">
        <v>57</v>
      </c>
      <c r="BF133" s="48" t="s">
        <v>57</v>
      </c>
      <c r="BG133" s="48" t="s">
        <v>223</v>
      </c>
      <c r="BH133" s="48" t="s">
        <v>253</v>
      </c>
      <c r="BI133" s="48" t="s">
        <v>254</v>
      </c>
      <c r="BJ133" s="48"/>
      <c r="BK133" s="66"/>
    </row>
    <row r="134" spans="1:63" ht="14.5" x14ac:dyDescent="0.3">
      <c r="A134" s="43"/>
      <c r="B134" s="46"/>
      <c r="C134" s="11">
        <v>0.88512731481481488</v>
      </c>
      <c r="D134" s="12">
        <v>406571.81650000002</v>
      </c>
      <c r="E134" s="12">
        <v>6329888.2189999996</v>
      </c>
      <c r="F134" s="74"/>
      <c r="G134" s="74"/>
      <c r="H134" s="48"/>
      <c r="I134" s="50"/>
      <c r="J134" s="48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48"/>
      <c r="BD134" s="48"/>
      <c r="BE134" s="48"/>
      <c r="BF134" s="48"/>
      <c r="BG134" s="48"/>
      <c r="BH134" s="48"/>
      <c r="BI134" s="48"/>
      <c r="BJ134" s="48"/>
      <c r="BK134" s="66"/>
    </row>
    <row r="135" spans="1:63" ht="14.5" x14ac:dyDescent="0.3">
      <c r="A135" s="43"/>
      <c r="B135" s="46"/>
      <c r="C135" s="11">
        <v>0.88512731481481488</v>
      </c>
      <c r="D135" s="12">
        <v>406571.81650000002</v>
      </c>
      <c r="E135" s="12">
        <v>6329888.2189999996</v>
      </c>
      <c r="F135" s="74"/>
      <c r="G135" s="74"/>
      <c r="H135" s="48" t="s">
        <v>226</v>
      </c>
      <c r="I135" s="50" t="s">
        <v>170</v>
      </c>
      <c r="J135" s="48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48" t="s">
        <v>57</v>
      </c>
      <c r="BD135" s="48" t="s">
        <v>57</v>
      </c>
      <c r="BE135" s="48" t="s">
        <v>57</v>
      </c>
      <c r="BF135" s="48" t="s">
        <v>58</v>
      </c>
      <c r="BG135" s="48" t="s">
        <v>59</v>
      </c>
      <c r="BH135" s="48" t="s">
        <v>252</v>
      </c>
      <c r="BI135" s="48" t="s">
        <v>254</v>
      </c>
      <c r="BJ135" s="48"/>
      <c r="BK135" s="66"/>
    </row>
    <row r="136" spans="1:63" ht="15" thickBot="1" x14ac:dyDescent="0.35">
      <c r="A136" s="44"/>
      <c r="B136" s="69"/>
      <c r="C136" s="16">
        <v>0.88935185185185184</v>
      </c>
      <c r="D136" s="17">
        <v>406651.21720000001</v>
      </c>
      <c r="E136" s="17">
        <v>6329918.1909999996</v>
      </c>
      <c r="F136" s="73"/>
      <c r="G136" s="73"/>
      <c r="H136" s="48"/>
      <c r="I136" s="70"/>
      <c r="J136" s="68"/>
      <c r="K136" s="18" t="s">
        <v>172</v>
      </c>
      <c r="L136" s="18" t="s">
        <v>56</v>
      </c>
      <c r="M136" s="18" t="s">
        <v>56</v>
      </c>
      <c r="N136" s="18" t="s">
        <v>56</v>
      </c>
      <c r="O136" s="18"/>
      <c r="P136" s="18" t="s">
        <v>56</v>
      </c>
      <c r="Q136" s="18" t="s">
        <v>56</v>
      </c>
      <c r="R136" s="18"/>
      <c r="S136" s="18"/>
      <c r="T136" s="18"/>
      <c r="U136" s="18"/>
      <c r="V136" s="18"/>
      <c r="W136" s="18" t="s">
        <v>56</v>
      </c>
      <c r="X136" s="18"/>
      <c r="Y136" s="18"/>
      <c r="Z136" s="18"/>
      <c r="AA136" s="18"/>
      <c r="AB136" s="18" t="s">
        <v>56</v>
      </c>
      <c r="AC136" s="18"/>
      <c r="AD136" s="18" t="s">
        <v>56</v>
      </c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68"/>
      <c r="BD136" s="68"/>
      <c r="BE136" s="68"/>
      <c r="BF136" s="68"/>
      <c r="BG136" s="68"/>
      <c r="BH136" s="68"/>
      <c r="BI136" s="68"/>
      <c r="BJ136" s="68"/>
      <c r="BK136" s="67"/>
    </row>
    <row r="137" spans="1:63" ht="14.5" x14ac:dyDescent="0.3">
      <c r="A137" s="42" t="s">
        <v>173</v>
      </c>
      <c r="B137" s="45">
        <v>45162</v>
      </c>
      <c r="C137" s="5">
        <v>0.54377314814814814</v>
      </c>
      <c r="D137" s="6">
        <v>408583.84850000002</v>
      </c>
      <c r="E137" s="6">
        <v>6328145.8689999999</v>
      </c>
      <c r="F137" s="72">
        <f>SQRT((D142-D137)^2+(E142-E137)^2)</f>
        <v>413.30259650108013</v>
      </c>
      <c r="G137" s="72">
        <v>92</v>
      </c>
      <c r="H137" s="47" t="s">
        <v>226</v>
      </c>
      <c r="I137" s="89" t="s">
        <v>132</v>
      </c>
      <c r="J137" s="48"/>
      <c r="K137" s="7"/>
      <c r="L137" s="7" t="s">
        <v>56</v>
      </c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 t="s">
        <v>56</v>
      </c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47" t="s">
        <v>57</v>
      </c>
      <c r="BD137" s="47" t="s">
        <v>57</v>
      </c>
      <c r="BE137" s="47" t="s">
        <v>57</v>
      </c>
      <c r="BF137" s="47" t="s">
        <v>58</v>
      </c>
      <c r="BG137" s="47" t="s">
        <v>59</v>
      </c>
      <c r="BH137" s="47" t="s">
        <v>252</v>
      </c>
      <c r="BI137" s="47" t="s">
        <v>254</v>
      </c>
      <c r="BJ137" s="47" t="s">
        <v>57</v>
      </c>
      <c r="BK137" s="65" t="s">
        <v>60</v>
      </c>
    </row>
    <row r="138" spans="1:63" ht="14.5" x14ac:dyDescent="0.3">
      <c r="A138" s="43"/>
      <c r="B138" s="46"/>
      <c r="C138" s="11">
        <v>0.54563657407407407</v>
      </c>
      <c r="D138" s="12">
        <v>408592.53</v>
      </c>
      <c r="E138" s="12">
        <v>6328129.023</v>
      </c>
      <c r="F138" s="74"/>
      <c r="G138" s="74"/>
      <c r="H138" s="48"/>
      <c r="I138" s="90"/>
      <c r="J138" s="48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48"/>
      <c r="BD138" s="48"/>
      <c r="BE138" s="48"/>
      <c r="BF138" s="48"/>
      <c r="BG138" s="48"/>
      <c r="BH138" s="48"/>
      <c r="BI138" s="48"/>
      <c r="BJ138" s="48"/>
      <c r="BK138" s="66"/>
    </row>
    <row r="139" spans="1:63" ht="14.5" x14ac:dyDescent="0.3">
      <c r="A139" s="43"/>
      <c r="B139" s="46"/>
      <c r="C139" s="11">
        <v>0.54563657407407407</v>
      </c>
      <c r="D139" s="12">
        <v>408592.53</v>
      </c>
      <c r="E139" s="12">
        <v>6328129.023</v>
      </c>
      <c r="F139" s="74"/>
      <c r="G139" s="74"/>
      <c r="H139" s="71" t="s">
        <v>227</v>
      </c>
      <c r="I139" s="48" t="s">
        <v>174</v>
      </c>
      <c r="J139" s="48"/>
      <c r="K139" s="13"/>
      <c r="L139" s="13"/>
      <c r="M139" s="13"/>
      <c r="N139" s="13"/>
      <c r="O139" s="13"/>
      <c r="P139" s="13"/>
      <c r="Q139" s="13"/>
      <c r="R139" s="13"/>
      <c r="S139" s="13"/>
      <c r="T139" s="13" t="s">
        <v>56</v>
      </c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 t="s">
        <v>56</v>
      </c>
      <c r="AS139" s="13"/>
      <c r="AT139" s="13"/>
      <c r="AU139" s="13"/>
      <c r="AV139" s="13"/>
      <c r="AW139" s="13"/>
      <c r="AX139" s="13"/>
      <c r="AY139" s="13"/>
      <c r="AZ139" s="13"/>
      <c r="BA139" s="13"/>
      <c r="BB139" s="13" t="s">
        <v>56</v>
      </c>
      <c r="BC139" s="48" t="s">
        <v>57</v>
      </c>
      <c r="BD139" s="48" t="s">
        <v>57</v>
      </c>
      <c r="BE139" s="48" t="s">
        <v>57</v>
      </c>
      <c r="BF139" s="48" t="s">
        <v>57</v>
      </c>
      <c r="BG139" s="48"/>
      <c r="BH139" s="48"/>
      <c r="BI139" s="48"/>
      <c r="BJ139" s="48"/>
      <c r="BK139" s="66"/>
    </row>
    <row r="140" spans="1:63" ht="14.5" x14ac:dyDescent="0.3">
      <c r="A140" s="43"/>
      <c r="B140" s="46"/>
      <c r="C140" s="11">
        <v>0.54568287037037033</v>
      </c>
      <c r="D140" s="12">
        <v>408592.58679999999</v>
      </c>
      <c r="E140" s="12">
        <v>6328128.4970000004</v>
      </c>
      <c r="F140" s="74"/>
      <c r="G140" s="74"/>
      <c r="H140" s="48"/>
      <c r="I140" s="48"/>
      <c r="J140" s="48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  <c r="BC140" s="48"/>
      <c r="BD140" s="48"/>
      <c r="BE140" s="48"/>
      <c r="BF140" s="48"/>
      <c r="BG140" s="48"/>
      <c r="BH140" s="48"/>
      <c r="BI140" s="48"/>
      <c r="BJ140" s="48"/>
      <c r="BK140" s="66"/>
    </row>
    <row r="141" spans="1:63" ht="14.5" x14ac:dyDescent="0.3">
      <c r="A141" s="43"/>
      <c r="B141" s="46"/>
      <c r="C141" s="11">
        <v>0.54568287037037033</v>
      </c>
      <c r="D141" s="12">
        <v>408592.58679999999</v>
      </c>
      <c r="E141" s="12">
        <v>6328128.4970000004</v>
      </c>
      <c r="F141" s="74"/>
      <c r="G141" s="74"/>
      <c r="H141" s="48" t="s">
        <v>226</v>
      </c>
      <c r="I141" s="50" t="s">
        <v>161</v>
      </c>
      <c r="J141" s="48"/>
      <c r="K141" s="13"/>
      <c r="L141" s="13" t="s">
        <v>56</v>
      </c>
      <c r="M141" s="13" t="s">
        <v>56</v>
      </c>
      <c r="N141" s="13" t="s">
        <v>56</v>
      </c>
      <c r="O141" s="13"/>
      <c r="P141" s="13" t="s">
        <v>56</v>
      </c>
      <c r="Q141" s="13"/>
      <c r="R141" s="13" t="s">
        <v>56</v>
      </c>
      <c r="S141" s="13"/>
      <c r="T141" s="13"/>
      <c r="U141" s="13"/>
      <c r="V141" s="13"/>
      <c r="W141" s="13" t="s">
        <v>56</v>
      </c>
      <c r="X141" s="13"/>
      <c r="Y141" s="13"/>
      <c r="Z141" s="13"/>
      <c r="AA141" s="13" t="s">
        <v>56</v>
      </c>
      <c r="AB141" s="13"/>
      <c r="AC141" s="13"/>
      <c r="AD141" s="13" t="s">
        <v>56</v>
      </c>
      <c r="AE141" s="13"/>
      <c r="AF141" s="13"/>
      <c r="AG141" s="13" t="s">
        <v>56</v>
      </c>
      <c r="AH141" s="13" t="s">
        <v>56</v>
      </c>
      <c r="AI141" s="13"/>
      <c r="AJ141" s="13"/>
      <c r="AK141" s="13"/>
      <c r="AL141" s="13"/>
      <c r="AM141" s="13" t="s">
        <v>56</v>
      </c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 t="s">
        <v>56</v>
      </c>
      <c r="BC141" s="48" t="s">
        <v>57</v>
      </c>
      <c r="BD141" s="48" t="s">
        <v>57</v>
      </c>
      <c r="BE141" s="48" t="s">
        <v>57</v>
      </c>
      <c r="BF141" s="48" t="s">
        <v>58</v>
      </c>
      <c r="BG141" s="48"/>
      <c r="BH141" s="48"/>
      <c r="BI141" s="48"/>
      <c r="BJ141" s="48"/>
      <c r="BK141" s="66"/>
    </row>
    <row r="142" spans="1:63" ht="15" thickBot="1" x14ac:dyDescent="0.35">
      <c r="A142" s="44"/>
      <c r="B142" s="69"/>
      <c r="C142" s="16">
        <v>0.56784722222222228</v>
      </c>
      <c r="D142" s="17">
        <v>408758.00719999999</v>
      </c>
      <c r="E142" s="17">
        <v>6327771.0520000001</v>
      </c>
      <c r="F142" s="73"/>
      <c r="G142" s="73"/>
      <c r="H142" s="48"/>
      <c r="I142" s="70"/>
      <c r="J142" s="4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  <c r="BC142" s="68"/>
      <c r="BD142" s="68"/>
      <c r="BE142" s="68"/>
      <c r="BF142" s="68"/>
      <c r="BG142" s="68"/>
      <c r="BH142" s="68"/>
      <c r="BI142" s="68"/>
      <c r="BJ142" s="68"/>
      <c r="BK142" s="67"/>
    </row>
    <row r="143" spans="1:63" ht="14.5" x14ac:dyDescent="0.3">
      <c r="A143" s="42" t="s">
        <v>175</v>
      </c>
      <c r="B143" s="45">
        <v>45165</v>
      </c>
      <c r="C143" s="5">
        <v>0.51525462962962965</v>
      </c>
      <c r="D143" s="6">
        <v>400342.51770000003</v>
      </c>
      <c r="E143" s="6">
        <v>6328493.9139999999</v>
      </c>
      <c r="F143" s="72">
        <f>SQRT((D144-D143)^2+(E144-E143)^2)</f>
        <v>343.27910219707667</v>
      </c>
      <c r="G143" s="72">
        <v>96</v>
      </c>
      <c r="H143" s="47" t="s">
        <v>226</v>
      </c>
      <c r="I143" s="49" t="s">
        <v>161</v>
      </c>
      <c r="J143" s="49" t="s">
        <v>176</v>
      </c>
      <c r="K143" s="7" t="s">
        <v>56</v>
      </c>
      <c r="L143" s="7" t="s">
        <v>56</v>
      </c>
      <c r="M143" s="7"/>
      <c r="N143" s="7"/>
      <c r="O143" s="7"/>
      <c r="P143" s="7" t="s">
        <v>56</v>
      </c>
      <c r="Q143" s="7" t="s">
        <v>56</v>
      </c>
      <c r="R143" s="7" t="s">
        <v>56</v>
      </c>
      <c r="S143" s="7"/>
      <c r="T143" s="7" t="s">
        <v>61</v>
      </c>
      <c r="U143" s="7"/>
      <c r="V143" s="7"/>
      <c r="W143" s="7" t="s">
        <v>56</v>
      </c>
      <c r="X143" s="7"/>
      <c r="Y143" s="7"/>
      <c r="Z143" s="7"/>
      <c r="AA143" s="7" t="s">
        <v>56</v>
      </c>
      <c r="AB143" s="7" t="s">
        <v>56</v>
      </c>
      <c r="AC143" s="7"/>
      <c r="AD143" s="7" t="s">
        <v>56</v>
      </c>
      <c r="AE143" s="7"/>
      <c r="AF143" s="7"/>
      <c r="AG143" s="7" t="s">
        <v>56</v>
      </c>
      <c r="AH143" s="7" t="s">
        <v>56</v>
      </c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47" t="s">
        <v>57</v>
      </c>
      <c r="BD143" s="47" t="s">
        <v>57</v>
      </c>
      <c r="BE143" s="47" t="s">
        <v>57</v>
      </c>
      <c r="BF143" s="47" t="s">
        <v>58</v>
      </c>
      <c r="BG143" s="47" t="s">
        <v>59</v>
      </c>
      <c r="BH143" s="47" t="s">
        <v>252</v>
      </c>
      <c r="BI143" s="47" t="s">
        <v>254</v>
      </c>
      <c r="BJ143" s="47" t="s">
        <v>57</v>
      </c>
      <c r="BK143" s="65" t="s">
        <v>60</v>
      </c>
    </row>
    <row r="144" spans="1:63" ht="15" thickBot="1" x14ac:dyDescent="0.35">
      <c r="A144" s="44"/>
      <c r="B144" s="69"/>
      <c r="C144" s="16">
        <v>0.53276620370370364</v>
      </c>
      <c r="D144" s="17">
        <v>400012.66729999997</v>
      </c>
      <c r="E144" s="17">
        <v>6328588.9890000001</v>
      </c>
      <c r="F144" s="73"/>
      <c r="G144" s="73"/>
      <c r="H144" s="48"/>
      <c r="I144" s="70"/>
      <c r="J144" s="70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  <c r="BC144" s="68"/>
      <c r="BD144" s="68"/>
      <c r="BE144" s="68"/>
      <c r="BF144" s="68"/>
      <c r="BG144" s="68"/>
      <c r="BH144" s="68"/>
      <c r="BI144" s="68"/>
      <c r="BJ144" s="68"/>
      <c r="BK144" s="67"/>
    </row>
    <row r="145" spans="1:63" ht="14.5" x14ac:dyDescent="0.3">
      <c r="A145" s="42" t="s">
        <v>177</v>
      </c>
      <c r="B145" s="45">
        <v>45165</v>
      </c>
      <c r="C145" s="5">
        <v>0.604375</v>
      </c>
      <c r="D145" s="6">
        <v>396705.17019999999</v>
      </c>
      <c r="E145" s="6">
        <v>6328753.6409999998</v>
      </c>
      <c r="F145" s="72">
        <f t="shared" ref="F145" si="7">SQRT((D146-D145)^2+(E146-E145)^2)</f>
        <v>319.44574115502161</v>
      </c>
      <c r="G145" s="72">
        <v>90</v>
      </c>
      <c r="H145" s="47" t="s">
        <v>226</v>
      </c>
      <c r="I145" s="49" t="s">
        <v>132</v>
      </c>
      <c r="J145" s="48"/>
      <c r="K145" s="7" t="s">
        <v>56</v>
      </c>
      <c r="L145" s="7" t="s">
        <v>56</v>
      </c>
      <c r="M145" s="7"/>
      <c r="N145" s="7" t="s">
        <v>56</v>
      </c>
      <c r="O145" s="7"/>
      <c r="P145" s="7" t="s">
        <v>56</v>
      </c>
      <c r="Q145" s="7" t="s">
        <v>56</v>
      </c>
      <c r="R145" s="7"/>
      <c r="S145" s="7"/>
      <c r="T145" s="7"/>
      <c r="U145" s="7"/>
      <c r="V145" s="7"/>
      <c r="W145" s="7" t="s">
        <v>56</v>
      </c>
      <c r="X145" s="7"/>
      <c r="Y145" s="7"/>
      <c r="Z145" s="7"/>
      <c r="AA145" s="7" t="s">
        <v>56</v>
      </c>
      <c r="AB145" s="7"/>
      <c r="AC145" s="7"/>
      <c r="AD145" s="7" t="s">
        <v>56</v>
      </c>
      <c r="AE145" s="7"/>
      <c r="AF145" s="7"/>
      <c r="AG145" s="7" t="s">
        <v>56</v>
      </c>
      <c r="AH145" s="7" t="s">
        <v>56</v>
      </c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47" t="s">
        <v>57</v>
      </c>
      <c r="BD145" s="47" t="s">
        <v>57</v>
      </c>
      <c r="BE145" s="47" t="s">
        <v>57</v>
      </c>
      <c r="BF145" s="47" t="s">
        <v>58</v>
      </c>
      <c r="BG145" s="47" t="s">
        <v>59</v>
      </c>
      <c r="BH145" s="47" t="s">
        <v>252</v>
      </c>
      <c r="BI145" s="47" t="s">
        <v>254</v>
      </c>
      <c r="BJ145" s="47" t="s">
        <v>57</v>
      </c>
      <c r="BK145" s="65" t="s">
        <v>60</v>
      </c>
    </row>
    <row r="146" spans="1:63" ht="15" thickBot="1" x14ac:dyDescent="0.35">
      <c r="A146" s="44"/>
      <c r="B146" s="69"/>
      <c r="C146" s="16">
        <v>0.61994212962962958</v>
      </c>
      <c r="D146" s="17">
        <v>396794.84409999999</v>
      </c>
      <c r="E146" s="17">
        <v>6328447.04</v>
      </c>
      <c r="F146" s="73"/>
      <c r="G146" s="73"/>
      <c r="H146" s="48"/>
      <c r="I146" s="70"/>
      <c r="J146" s="4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68"/>
      <c r="BD146" s="68"/>
      <c r="BE146" s="68"/>
      <c r="BF146" s="68"/>
      <c r="BG146" s="68"/>
      <c r="BH146" s="68"/>
      <c r="BI146" s="68"/>
      <c r="BJ146" s="68"/>
      <c r="BK146" s="67"/>
    </row>
    <row r="147" spans="1:63" ht="14.5" x14ac:dyDescent="0.3">
      <c r="A147" s="42" t="s">
        <v>178</v>
      </c>
      <c r="B147" s="45">
        <v>45165</v>
      </c>
      <c r="C147" s="5">
        <v>0.46039351851851856</v>
      </c>
      <c r="D147" s="6">
        <v>401159.95919999998</v>
      </c>
      <c r="E147" s="6">
        <v>6327167.1289999997</v>
      </c>
      <c r="F147" s="72">
        <f t="shared" ref="F147" si="8">SQRT((D148-D147)^2+(E148-E147)^2)</f>
        <v>315.26826823668722</v>
      </c>
      <c r="G147" s="72">
        <v>94</v>
      </c>
      <c r="H147" s="47" t="s">
        <v>226</v>
      </c>
      <c r="I147" s="49" t="s">
        <v>132</v>
      </c>
      <c r="J147" s="48"/>
      <c r="K147" s="7"/>
      <c r="L147" s="7" t="s">
        <v>56</v>
      </c>
      <c r="M147" s="7" t="s">
        <v>56</v>
      </c>
      <c r="N147" s="7" t="s">
        <v>56</v>
      </c>
      <c r="O147" s="7"/>
      <c r="P147" s="7" t="s">
        <v>56</v>
      </c>
      <c r="Q147" s="7"/>
      <c r="R147" s="7" t="s">
        <v>56</v>
      </c>
      <c r="S147" s="7"/>
      <c r="T147" s="7"/>
      <c r="U147" s="7"/>
      <c r="V147" s="7"/>
      <c r="W147" s="7" t="s">
        <v>56</v>
      </c>
      <c r="X147" s="7"/>
      <c r="Y147" s="7"/>
      <c r="Z147" s="7"/>
      <c r="AA147" s="7" t="s">
        <v>56</v>
      </c>
      <c r="AB147" s="7"/>
      <c r="AC147" s="7"/>
      <c r="AD147" s="7" t="s">
        <v>56</v>
      </c>
      <c r="AE147" s="7"/>
      <c r="AF147" s="7"/>
      <c r="AG147" s="7" t="s">
        <v>56</v>
      </c>
      <c r="AH147" s="7"/>
      <c r="AI147" s="7"/>
      <c r="AJ147" s="7"/>
      <c r="AK147" s="7"/>
      <c r="AL147" s="7"/>
      <c r="AM147" s="7"/>
      <c r="AN147" s="7" t="s">
        <v>56</v>
      </c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47" t="s">
        <v>57</v>
      </c>
      <c r="BD147" s="47" t="s">
        <v>57</v>
      </c>
      <c r="BE147" s="47" t="s">
        <v>57</v>
      </c>
      <c r="BF147" s="47" t="s">
        <v>58</v>
      </c>
      <c r="BG147" s="47" t="s">
        <v>59</v>
      </c>
      <c r="BH147" s="47" t="s">
        <v>252</v>
      </c>
      <c r="BI147" s="47" t="s">
        <v>254</v>
      </c>
      <c r="BJ147" s="47" t="s">
        <v>57</v>
      </c>
      <c r="BK147" s="65" t="s">
        <v>60</v>
      </c>
    </row>
    <row r="148" spans="1:63" ht="15" thickBot="1" x14ac:dyDescent="0.35">
      <c r="A148" s="44"/>
      <c r="B148" s="69"/>
      <c r="C148" s="16">
        <v>0.47945601851851855</v>
      </c>
      <c r="D148" s="17">
        <v>400862.68699999998</v>
      </c>
      <c r="E148" s="17">
        <v>6327272.1210000003</v>
      </c>
      <c r="F148" s="73"/>
      <c r="G148" s="73"/>
      <c r="H148" s="48"/>
      <c r="I148" s="70"/>
      <c r="J148" s="4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68"/>
      <c r="BD148" s="68"/>
      <c r="BE148" s="68"/>
      <c r="BF148" s="68"/>
      <c r="BG148" s="68"/>
      <c r="BH148" s="68"/>
      <c r="BI148" s="68"/>
      <c r="BJ148" s="68"/>
      <c r="BK148" s="67"/>
    </row>
    <row r="149" spans="1:63" ht="14.5" x14ac:dyDescent="0.3">
      <c r="A149" s="42" t="s">
        <v>179</v>
      </c>
      <c r="B149" s="45">
        <v>45164</v>
      </c>
      <c r="C149" s="5">
        <v>0.86984953703703705</v>
      </c>
      <c r="D149" s="6">
        <v>404490.53730000003</v>
      </c>
      <c r="E149" s="6">
        <v>6326861.0020000003</v>
      </c>
      <c r="F149" s="72">
        <f t="shared" ref="F149" si="9">SQRT((D150-D149)^2+(E150-E149)^2)</f>
        <v>328.91174183540738</v>
      </c>
      <c r="G149" s="72">
        <v>93</v>
      </c>
      <c r="H149" s="47" t="s">
        <v>226</v>
      </c>
      <c r="I149" s="49" t="s">
        <v>99</v>
      </c>
      <c r="J149" s="49" t="s">
        <v>180</v>
      </c>
      <c r="K149" s="7" t="s">
        <v>56</v>
      </c>
      <c r="L149" s="7" t="s">
        <v>56</v>
      </c>
      <c r="M149" s="7" t="s">
        <v>56</v>
      </c>
      <c r="N149" s="7" t="s">
        <v>56</v>
      </c>
      <c r="O149" s="7" t="s">
        <v>56</v>
      </c>
      <c r="P149" s="7" t="s">
        <v>56</v>
      </c>
      <c r="Q149" s="7"/>
      <c r="R149" s="7" t="s">
        <v>56</v>
      </c>
      <c r="S149" s="7"/>
      <c r="T149" s="7" t="s">
        <v>181</v>
      </c>
      <c r="U149" s="7" t="s">
        <v>56</v>
      </c>
      <c r="V149" s="7"/>
      <c r="W149" s="7"/>
      <c r="X149" s="7"/>
      <c r="Y149" s="7"/>
      <c r="Z149" s="7" t="s">
        <v>56</v>
      </c>
      <c r="AA149" s="7" t="s">
        <v>56</v>
      </c>
      <c r="AB149" s="7"/>
      <c r="AC149" s="7"/>
      <c r="AD149" s="7" t="s">
        <v>56</v>
      </c>
      <c r="AE149" s="7"/>
      <c r="AF149" s="7"/>
      <c r="AG149" s="7"/>
      <c r="AH149" s="7"/>
      <c r="AI149" s="7"/>
      <c r="AJ149" s="7"/>
      <c r="AK149" s="7"/>
      <c r="AL149" s="7"/>
      <c r="AM149" s="7" t="s">
        <v>56</v>
      </c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47" t="s">
        <v>57</v>
      </c>
      <c r="BD149" s="47" t="s">
        <v>57</v>
      </c>
      <c r="BE149" s="47" t="s">
        <v>57</v>
      </c>
      <c r="BF149" s="47" t="s">
        <v>58</v>
      </c>
      <c r="BG149" s="47" t="s">
        <v>59</v>
      </c>
      <c r="BH149" s="47" t="s">
        <v>252</v>
      </c>
      <c r="BI149" s="47" t="s">
        <v>254</v>
      </c>
      <c r="BJ149" s="47" t="s">
        <v>57</v>
      </c>
      <c r="BK149" s="65" t="s">
        <v>60</v>
      </c>
    </row>
    <row r="150" spans="1:63" ht="15" thickBot="1" x14ac:dyDescent="0.35">
      <c r="A150" s="44"/>
      <c r="B150" s="69"/>
      <c r="C150" s="16">
        <v>0.88569444444444445</v>
      </c>
      <c r="D150" s="17">
        <v>404604.51510000002</v>
      </c>
      <c r="E150" s="17">
        <v>6326552.4699999997</v>
      </c>
      <c r="F150" s="73"/>
      <c r="G150" s="73"/>
      <c r="H150" s="48"/>
      <c r="I150" s="70"/>
      <c r="J150" s="70"/>
      <c r="K150" s="18"/>
      <c r="L150" s="18"/>
      <c r="M150" s="18"/>
      <c r="N150" s="18"/>
      <c r="O150" s="18"/>
      <c r="P150" s="18" t="s">
        <v>61</v>
      </c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/>
      <c r="BC150" s="68"/>
      <c r="BD150" s="68"/>
      <c r="BE150" s="68"/>
      <c r="BF150" s="68"/>
      <c r="BG150" s="68"/>
      <c r="BH150" s="68"/>
      <c r="BI150" s="68"/>
      <c r="BJ150" s="68"/>
      <c r="BK150" s="67"/>
    </row>
    <row r="151" spans="1:63" ht="14.5" x14ac:dyDescent="0.3">
      <c r="A151" s="42" t="s">
        <v>182</v>
      </c>
      <c r="B151" s="45">
        <v>45162</v>
      </c>
      <c r="C151" s="5">
        <v>0.42124999999999996</v>
      </c>
      <c r="D151" s="6">
        <v>408157.1655</v>
      </c>
      <c r="E151" s="6">
        <v>6327934.8949999996</v>
      </c>
      <c r="F151" s="72">
        <f>SQRT((D156-D151)^2+(E156-E151)^2)</f>
        <v>323.04382819258194</v>
      </c>
      <c r="G151" s="72">
        <v>93</v>
      </c>
      <c r="H151" s="47" t="s">
        <v>226</v>
      </c>
      <c r="I151" s="49" t="s">
        <v>132</v>
      </c>
      <c r="J151" s="49" t="s">
        <v>183</v>
      </c>
      <c r="K151" s="7"/>
      <c r="L151" s="7" t="s">
        <v>56</v>
      </c>
      <c r="M151" s="7" t="s">
        <v>56</v>
      </c>
      <c r="N151" s="7" t="s">
        <v>56</v>
      </c>
      <c r="O151" s="7"/>
      <c r="P151" s="7" t="s">
        <v>56</v>
      </c>
      <c r="Q151" s="7"/>
      <c r="R151" s="7"/>
      <c r="S151" s="7"/>
      <c r="T151" s="7"/>
      <c r="U151" s="7" t="s">
        <v>56</v>
      </c>
      <c r="V151" s="7"/>
      <c r="W151" s="7" t="s">
        <v>56</v>
      </c>
      <c r="X151" s="7"/>
      <c r="Y151" s="7"/>
      <c r="Z151" s="7"/>
      <c r="AA151" s="7"/>
      <c r="AB151" s="7" t="s">
        <v>56</v>
      </c>
      <c r="AC151" s="7"/>
      <c r="AD151" s="7" t="s">
        <v>56</v>
      </c>
      <c r="AE151" s="7"/>
      <c r="AF151" s="7"/>
      <c r="AG151" s="7" t="s">
        <v>56</v>
      </c>
      <c r="AH151" s="7" t="s">
        <v>56</v>
      </c>
      <c r="AI151" s="7"/>
      <c r="AJ151" s="7"/>
      <c r="AK151" s="7"/>
      <c r="AL151" s="7" t="s">
        <v>56</v>
      </c>
      <c r="AM151" s="7" t="s">
        <v>56</v>
      </c>
      <c r="AN151" s="7" t="s">
        <v>56</v>
      </c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47" t="s">
        <v>57</v>
      </c>
      <c r="BD151" s="47" t="s">
        <v>57</v>
      </c>
      <c r="BE151" s="47" t="s">
        <v>57</v>
      </c>
      <c r="BF151" s="47" t="s">
        <v>58</v>
      </c>
      <c r="BG151" s="47" t="s">
        <v>59</v>
      </c>
      <c r="BH151" s="47" t="s">
        <v>252</v>
      </c>
      <c r="BI151" s="47" t="s">
        <v>254</v>
      </c>
      <c r="BJ151" s="47" t="s">
        <v>57</v>
      </c>
      <c r="BK151" s="65" t="s">
        <v>60</v>
      </c>
    </row>
    <row r="152" spans="1:63" ht="14.5" x14ac:dyDescent="0.3">
      <c r="A152" s="43"/>
      <c r="B152" s="46"/>
      <c r="C152" s="11">
        <v>0.44613425925925926</v>
      </c>
      <c r="D152" s="12">
        <v>408282.82449999999</v>
      </c>
      <c r="E152" s="12">
        <v>6327641.074</v>
      </c>
      <c r="F152" s="74"/>
      <c r="G152" s="74"/>
      <c r="H152" s="48"/>
      <c r="I152" s="50"/>
      <c r="J152" s="50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48"/>
      <c r="BD152" s="48"/>
      <c r="BE152" s="48"/>
      <c r="BF152" s="48"/>
      <c r="BG152" s="48"/>
      <c r="BH152" s="48"/>
      <c r="BI152" s="48"/>
      <c r="BJ152" s="48"/>
      <c r="BK152" s="66"/>
    </row>
    <row r="153" spans="1:63" ht="14.5" x14ac:dyDescent="0.3">
      <c r="A153" s="43"/>
      <c r="B153" s="46"/>
      <c r="C153" s="11">
        <v>0.44613425925925926</v>
      </c>
      <c r="D153" s="12">
        <v>408282.82449999999</v>
      </c>
      <c r="E153" s="12">
        <v>6327641.074</v>
      </c>
      <c r="F153" s="74"/>
      <c r="G153" s="74"/>
      <c r="H153" s="71" t="s">
        <v>227</v>
      </c>
      <c r="I153" s="48" t="s">
        <v>184</v>
      </c>
      <c r="J153" s="50"/>
      <c r="K153" s="13"/>
      <c r="L153" s="13"/>
      <c r="M153" s="13"/>
      <c r="N153" s="13"/>
      <c r="O153" s="13"/>
      <c r="P153" s="13" t="s">
        <v>56</v>
      </c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  <c r="BC153" s="48" t="s">
        <v>57</v>
      </c>
      <c r="BD153" s="48" t="s">
        <v>57</v>
      </c>
      <c r="BE153" s="48" t="s">
        <v>57</v>
      </c>
      <c r="BF153" s="48" t="s">
        <v>57</v>
      </c>
      <c r="BG153" s="48"/>
      <c r="BH153" s="48"/>
      <c r="BI153" s="48"/>
      <c r="BJ153" s="48"/>
      <c r="BK153" s="66"/>
    </row>
    <row r="154" spans="1:63" ht="14.5" x14ac:dyDescent="0.3">
      <c r="A154" s="43"/>
      <c r="B154" s="46"/>
      <c r="C154" s="11">
        <v>0.44642361111111112</v>
      </c>
      <c r="D154" s="12">
        <v>408283.91639999999</v>
      </c>
      <c r="E154" s="12">
        <v>6327637.858</v>
      </c>
      <c r="F154" s="74"/>
      <c r="G154" s="74"/>
      <c r="H154" s="48"/>
      <c r="I154" s="48"/>
      <c r="J154" s="50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48"/>
      <c r="BD154" s="48"/>
      <c r="BE154" s="48"/>
      <c r="BF154" s="48"/>
      <c r="BG154" s="48"/>
      <c r="BH154" s="48"/>
      <c r="BI154" s="48"/>
      <c r="BJ154" s="48"/>
      <c r="BK154" s="66"/>
    </row>
    <row r="155" spans="1:63" ht="14.5" x14ac:dyDescent="0.3">
      <c r="A155" s="43"/>
      <c r="B155" s="46"/>
      <c r="C155" s="11">
        <v>0.44642361111111112</v>
      </c>
      <c r="D155" s="12">
        <v>408283.91639999999</v>
      </c>
      <c r="E155" s="12">
        <v>6327637.858</v>
      </c>
      <c r="F155" s="74"/>
      <c r="G155" s="74"/>
      <c r="H155" s="48" t="s">
        <v>226</v>
      </c>
      <c r="I155" s="48" t="s">
        <v>185</v>
      </c>
      <c r="J155" s="50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48" t="s">
        <v>57</v>
      </c>
      <c r="BD155" s="48" t="s">
        <v>57</v>
      </c>
      <c r="BE155" s="48" t="s">
        <v>57</v>
      </c>
      <c r="BF155" s="48" t="s">
        <v>57</v>
      </c>
      <c r="BG155" s="48"/>
      <c r="BH155" s="48"/>
      <c r="BI155" s="48"/>
      <c r="BJ155" s="48"/>
      <c r="BK155" s="66"/>
    </row>
    <row r="156" spans="1:63" ht="15" thickBot="1" x14ac:dyDescent="0.35">
      <c r="A156" s="44"/>
      <c r="B156" s="69"/>
      <c r="C156" s="16">
        <v>0.44665509259259256</v>
      </c>
      <c r="D156" s="17">
        <v>408284.04969999997</v>
      </c>
      <c r="E156" s="17">
        <v>6327637.8130000001</v>
      </c>
      <c r="F156" s="73"/>
      <c r="G156" s="73"/>
      <c r="H156" s="48"/>
      <c r="I156" s="68"/>
      <c r="J156" s="70"/>
      <c r="K156" s="18"/>
      <c r="L156" s="18"/>
      <c r="M156" s="18" t="s">
        <v>56</v>
      </c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8"/>
      <c r="BB156" s="18"/>
      <c r="BC156" s="68"/>
      <c r="BD156" s="68"/>
      <c r="BE156" s="68"/>
      <c r="BF156" s="68"/>
      <c r="BG156" s="68"/>
      <c r="BH156" s="68"/>
      <c r="BI156" s="68"/>
      <c r="BJ156" s="68"/>
      <c r="BK156" s="67"/>
    </row>
    <row r="157" spans="1:63" ht="14.5" x14ac:dyDescent="0.3">
      <c r="A157" s="42" t="s">
        <v>186</v>
      </c>
      <c r="B157" s="45">
        <v>45162</v>
      </c>
      <c r="C157" s="5">
        <v>5.1643518518518526E-2</v>
      </c>
      <c r="D157" s="6">
        <v>413833.83769999997</v>
      </c>
      <c r="E157" s="6">
        <v>6324488.1529999999</v>
      </c>
      <c r="F157" s="72">
        <f>SQRT((D162-D157)^2+(E162-E157)^2)</f>
        <v>316.44788283440107</v>
      </c>
      <c r="G157" s="72">
        <v>92</v>
      </c>
      <c r="H157" s="47" t="s">
        <v>226</v>
      </c>
      <c r="I157" s="91" t="s">
        <v>187</v>
      </c>
      <c r="J157" s="48"/>
      <c r="K157" s="22" t="s">
        <v>56</v>
      </c>
      <c r="L157" s="22" t="s">
        <v>56</v>
      </c>
      <c r="M157" s="22" t="s">
        <v>56</v>
      </c>
      <c r="N157" s="22" t="s">
        <v>56</v>
      </c>
      <c r="O157" s="22"/>
      <c r="P157" s="22" t="s">
        <v>56</v>
      </c>
      <c r="Q157" s="22"/>
      <c r="R157" s="22" t="s">
        <v>56</v>
      </c>
      <c r="S157" s="22"/>
      <c r="T157" s="22"/>
      <c r="U157" s="22"/>
      <c r="V157" s="22"/>
      <c r="W157" s="22" t="s">
        <v>56</v>
      </c>
      <c r="X157" s="22"/>
      <c r="Y157" s="22"/>
      <c r="Z157" s="22" t="s">
        <v>56</v>
      </c>
      <c r="AA157" s="22"/>
      <c r="AB157" s="22" t="s">
        <v>56</v>
      </c>
      <c r="AC157" s="22"/>
      <c r="AD157" s="22"/>
      <c r="AE157" s="22"/>
      <c r="AF157" s="22"/>
      <c r="AG157" s="22"/>
      <c r="AH157" s="22"/>
      <c r="AI157" s="22"/>
      <c r="AJ157" s="22"/>
      <c r="AK157" s="22"/>
      <c r="AL157" s="22" t="s">
        <v>56</v>
      </c>
      <c r="AM157" s="22" t="s">
        <v>56</v>
      </c>
      <c r="AN157" s="22"/>
      <c r="AO157" s="22"/>
      <c r="AP157" s="22"/>
      <c r="AQ157" s="22" t="s">
        <v>56</v>
      </c>
      <c r="AR157" s="22"/>
      <c r="AS157" s="22"/>
      <c r="AT157" s="22"/>
      <c r="AU157" s="22"/>
      <c r="AV157" s="22"/>
      <c r="AW157" s="22"/>
      <c r="AX157" s="22"/>
      <c r="AY157" s="22"/>
      <c r="AZ157" s="22"/>
      <c r="BA157" s="22"/>
      <c r="BB157" s="22"/>
      <c r="BC157" s="47" t="s">
        <v>57</v>
      </c>
      <c r="BD157" s="47" t="s">
        <v>57</v>
      </c>
      <c r="BE157" s="47" t="s">
        <v>57</v>
      </c>
      <c r="BF157" s="47" t="s">
        <v>58</v>
      </c>
      <c r="BG157" s="47" t="s">
        <v>59</v>
      </c>
      <c r="BH157" s="47" t="s">
        <v>252</v>
      </c>
      <c r="BI157" s="47" t="s">
        <v>254</v>
      </c>
      <c r="BJ157" s="47" t="s">
        <v>57</v>
      </c>
      <c r="BK157" s="65" t="s">
        <v>60</v>
      </c>
    </row>
    <row r="158" spans="1:63" ht="14.5" x14ac:dyDescent="0.3">
      <c r="A158" s="43"/>
      <c r="B158" s="46"/>
      <c r="C158" s="11">
        <v>5.6365740740740744E-2</v>
      </c>
      <c r="D158" s="12">
        <v>413817.42580000003</v>
      </c>
      <c r="E158" s="12">
        <v>6324545.551</v>
      </c>
      <c r="F158" s="74"/>
      <c r="G158" s="74"/>
      <c r="H158" s="48"/>
      <c r="I158" s="92"/>
      <c r="J158" s="48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  <c r="AZ158" s="23"/>
      <c r="BA158" s="23"/>
      <c r="BB158" s="23"/>
      <c r="BC158" s="48"/>
      <c r="BD158" s="48"/>
      <c r="BE158" s="48"/>
      <c r="BF158" s="48"/>
      <c r="BG158" s="48"/>
      <c r="BH158" s="48"/>
      <c r="BI158" s="48"/>
      <c r="BJ158" s="48"/>
      <c r="BK158" s="66"/>
    </row>
    <row r="159" spans="1:63" ht="14.5" x14ac:dyDescent="0.3">
      <c r="A159" s="43"/>
      <c r="B159" s="46"/>
      <c r="C159" s="11">
        <v>5.8275462962962966E-2</v>
      </c>
      <c r="D159" s="12">
        <v>413811.51880000002</v>
      </c>
      <c r="E159" s="12">
        <v>6324570.4610000001</v>
      </c>
      <c r="F159" s="74"/>
      <c r="G159" s="74"/>
      <c r="H159" s="48" t="s">
        <v>239</v>
      </c>
      <c r="I159" s="92" t="s">
        <v>188</v>
      </c>
      <c r="J159" s="93" t="s">
        <v>189</v>
      </c>
      <c r="K159" s="23" t="s">
        <v>56</v>
      </c>
      <c r="L159" s="23" t="s">
        <v>56</v>
      </c>
      <c r="M159" s="23"/>
      <c r="N159" s="23"/>
      <c r="O159" s="23"/>
      <c r="P159" s="23" t="s">
        <v>56</v>
      </c>
      <c r="Q159" s="23" t="s">
        <v>56</v>
      </c>
      <c r="R159" s="23" t="s">
        <v>56</v>
      </c>
      <c r="S159" s="23"/>
      <c r="T159" s="23" t="s">
        <v>56</v>
      </c>
      <c r="U159" s="23" t="s">
        <v>56</v>
      </c>
      <c r="V159" s="23" t="s">
        <v>56</v>
      </c>
      <c r="W159" s="23" t="s">
        <v>56</v>
      </c>
      <c r="X159" s="23"/>
      <c r="Y159" s="23"/>
      <c r="Z159" s="23" t="s">
        <v>56</v>
      </c>
      <c r="AA159" s="23"/>
      <c r="AB159" s="23" t="s">
        <v>56</v>
      </c>
      <c r="AC159" s="23"/>
      <c r="AD159" s="23" t="s">
        <v>56</v>
      </c>
      <c r="AE159" s="23"/>
      <c r="AF159" s="23"/>
      <c r="AG159" s="23" t="s">
        <v>56</v>
      </c>
      <c r="AH159" s="23"/>
      <c r="AI159" s="23"/>
      <c r="AJ159" s="23"/>
      <c r="AK159" s="23"/>
      <c r="AL159" s="23" t="s">
        <v>56</v>
      </c>
      <c r="AM159" s="23" t="s">
        <v>56</v>
      </c>
      <c r="AN159" s="23"/>
      <c r="AO159" s="23"/>
      <c r="AP159" s="23" t="s">
        <v>56</v>
      </c>
      <c r="AQ159" s="23"/>
      <c r="AR159" s="23"/>
      <c r="AS159" s="23"/>
      <c r="AT159" s="23" t="s">
        <v>56</v>
      </c>
      <c r="AU159" s="23"/>
      <c r="AV159" s="23"/>
      <c r="AW159" s="23"/>
      <c r="AX159" s="23"/>
      <c r="AY159" s="23"/>
      <c r="AZ159" s="23"/>
      <c r="BA159" s="23"/>
      <c r="BB159" s="23" t="s">
        <v>56</v>
      </c>
      <c r="BC159" s="48" t="s">
        <v>57</v>
      </c>
      <c r="BD159" s="48" t="s">
        <v>57</v>
      </c>
      <c r="BE159" s="50" t="s">
        <v>190</v>
      </c>
      <c r="BF159" s="48" t="s">
        <v>57</v>
      </c>
      <c r="BG159" s="48" t="s">
        <v>223</v>
      </c>
      <c r="BH159" s="48" t="s">
        <v>253</v>
      </c>
      <c r="BI159" s="48" t="s">
        <v>254</v>
      </c>
      <c r="BJ159" s="48"/>
      <c r="BK159" s="66"/>
    </row>
    <row r="160" spans="1:63" ht="14.5" x14ac:dyDescent="0.3">
      <c r="A160" s="43"/>
      <c r="B160" s="46"/>
      <c r="C160" s="11">
        <v>6.9548611111111117E-2</v>
      </c>
      <c r="D160" s="12">
        <v>413776.03639999998</v>
      </c>
      <c r="E160" s="12">
        <v>6324715.0049999999</v>
      </c>
      <c r="F160" s="74"/>
      <c r="G160" s="74"/>
      <c r="H160" s="48"/>
      <c r="I160" s="92"/>
      <c r="J160" s="9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  <c r="BC160" s="48"/>
      <c r="BD160" s="48"/>
      <c r="BE160" s="50"/>
      <c r="BF160" s="48"/>
      <c r="BG160" s="48"/>
      <c r="BH160" s="48"/>
      <c r="BI160" s="48"/>
      <c r="BJ160" s="48"/>
      <c r="BK160" s="66"/>
    </row>
    <row r="161" spans="1:63" ht="14.5" x14ac:dyDescent="0.3">
      <c r="A161" s="43"/>
      <c r="B161" s="46"/>
      <c r="C161" s="11">
        <v>6.9548611111111117E-2</v>
      </c>
      <c r="D161" s="12">
        <v>413776.03639999998</v>
      </c>
      <c r="E161" s="12">
        <v>6324715.0049999999</v>
      </c>
      <c r="F161" s="74"/>
      <c r="G161" s="74"/>
      <c r="H161" s="48" t="s">
        <v>226</v>
      </c>
      <c r="I161" s="93" t="s">
        <v>191</v>
      </c>
      <c r="J161" s="93" t="s">
        <v>192</v>
      </c>
      <c r="K161" s="23" t="s">
        <v>56</v>
      </c>
      <c r="L161" s="23" t="s">
        <v>56</v>
      </c>
      <c r="M161" s="23" t="s">
        <v>56</v>
      </c>
      <c r="N161" s="23" t="s">
        <v>56</v>
      </c>
      <c r="O161" s="23"/>
      <c r="P161" s="23" t="s">
        <v>56</v>
      </c>
      <c r="Q161" s="23" t="s">
        <v>56</v>
      </c>
      <c r="R161" s="23" t="s">
        <v>56</v>
      </c>
      <c r="S161" s="23"/>
      <c r="T161" s="23"/>
      <c r="U161" s="23"/>
      <c r="V161" s="23"/>
      <c r="W161" s="23"/>
      <c r="X161" s="23"/>
      <c r="Y161" s="23"/>
      <c r="Z161" s="23"/>
      <c r="AA161" s="23" t="s">
        <v>56</v>
      </c>
      <c r="AB161" s="23"/>
      <c r="AC161" s="23"/>
      <c r="AD161" s="23" t="s">
        <v>56</v>
      </c>
      <c r="AE161" s="23"/>
      <c r="AF161" s="23"/>
      <c r="AG161" s="23" t="s">
        <v>56</v>
      </c>
      <c r="AH161" s="23"/>
      <c r="AI161" s="23"/>
      <c r="AJ161" s="23"/>
      <c r="AK161" s="23"/>
      <c r="AL161" s="23"/>
      <c r="AM161" s="23" t="s">
        <v>56</v>
      </c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48" t="s">
        <v>57</v>
      </c>
      <c r="BD161" s="48" t="s">
        <v>57</v>
      </c>
      <c r="BE161" s="48" t="s">
        <v>57</v>
      </c>
      <c r="BF161" s="48" t="s">
        <v>58</v>
      </c>
      <c r="BG161" s="48" t="s">
        <v>59</v>
      </c>
      <c r="BH161" s="48" t="s">
        <v>252</v>
      </c>
      <c r="BI161" s="48" t="s">
        <v>254</v>
      </c>
      <c r="BJ161" s="48"/>
      <c r="BK161" s="66"/>
    </row>
    <row r="162" spans="1:63" ht="15" thickBot="1" x14ac:dyDescent="0.35">
      <c r="A162" s="43"/>
      <c r="B162" s="46"/>
      <c r="C162" s="11">
        <v>7.9108796296296288E-2</v>
      </c>
      <c r="D162" s="12">
        <v>413740.6961</v>
      </c>
      <c r="E162" s="12">
        <v>6324790.5829999996</v>
      </c>
      <c r="F162" s="73"/>
      <c r="G162" s="73"/>
      <c r="H162" s="48"/>
      <c r="I162" s="93"/>
      <c r="J162" s="9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  <c r="BC162" s="48"/>
      <c r="BD162" s="48"/>
      <c r="BE162" s="48"/>
      <c r="BF162" s="48"/>
      <c r="BG162" s="68"/>
      <c r="BH162" s="68"/>
      <c r="BI162" s="68"/>
      <c r="BJ162" s="48"/>
      <c r="BK162" s="66"/>
    </row>
    <row r="163" spans="1:63" ht="14.5" x14ac:dyDescent="0.3">
      <c r="A163" s="42" t="s">
        <v>193</v>
      </c>
      <c r="B163" s="45">
        <v>45165</v>
      </c>
      <c r="C163" s="5">
        <v>0.32162037037037039</v>
      </c>
      <c r="D163" s="6">
        <v>396735.45490000001</v>
      </c>
      <c r="E163" s="6">
        <v>6324964.2850000001</v>
      </c>
      <c r="F163" s="72">
        <f>SQRT((D164-D163)^2+(E164-E163)^2)</f>
        <v>319.99799241207478</v>
      </c>
      <c r="G163" s="72">
        <v>94</v>
      </c>
      <c r="H163" s="47" t="s">
        <v>226</v>
      </c>
      <c r="I163" s="49" t="s">
        <v>132</v>
      </c>
      <c r="J163" s="49" t="s">
        <v>194</v>
      </c>
      <c r="K163" s="7" t="s">
        <v>56</v>
      </c>
      <c r="L163" s="7" t="s">
        <v>56</v>
      </c>
      <c r="M163" s="7" t="s">
        <v>61</v>
      </c>
      <c r="N163" s="7" t="s">
        <v>56</v>
      </c>
      <c r="O163" s="7"/>
      <c r="P163" s="7" t="s">
        <v>56</v>
      </c>
      <c r="Q163" s="7" t="s">
        <v>56</v>
      </c>
      <c r="R163" s="7" t="s">
        <v>56</v>
      </c>
      <c r="S163" s="7"/>
      <c r="T163" s="7"/>
      <c r="U163" s="7" t="s">
        <v>56</v>
      </c>
      <c r="V163" s="7"/>
      <c r="W163" s="7" t="s">
        <v>56</v>
      </c>
      <c r="X163" s="7"/>
      <c r="Y163" s="7"/>
      <c r="Z163" s="7"/>
      <c r="AA163" s="7" t="s">
        <v>56</v>
      </c>
      <c r="AB163" s="7" t="s">
        <v>56</v>
      </c>
      <c r="AC163" s="7"/>
      <c r="AD163" s="7"/>
      <c r="AE163" s="7"/>
      <c r="AF163" s="7"/>
      <c r="AG163" s="7" t="s">
        <v>56</v>
      </c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47" t="s">
        <v>57</v>
      </c>
      <c r="BD163" s="47" t="s">
        <v>57</v>
      </c>
      <c r="BE163" s="47" t="s">
        <v>57</v>
      </c>
      <c r="BF163" s="47" t="s">
        <v>58</v>
      </c>
      <c r="BG163" s="47" t="s">
        <v>59</v>
      </c>
      <c r="BH163" s="47" t="s">
        <v>252</v>
      </c>
      <c r="BI163" s="47" t="s">
        <v>254</v>
      </c>
      <c r="BJ163" s="47" t="s">
        <v>57</v>
      </c>
      <c r="BK163" s="65" t="s">
        <v>60</v>
      </c>
    </row>
    <row r="164" spans="1:63" ht="15" thickBot="1" x14ac:dyDescent="0.35">
      <c r="A164" s="44"/>
      <c r="B164" s="69"/>
      <c r="C164" s="16">
        <v>0.3364583333333333</v>
      </c>
      <c r="D164" s="17">
        <v>396457.37329999998</v>
      </c>
      <c r="E164" s="17">
        <v>6324805.9519999996</v>
      </c>
      <c r="F164" s="73"/>
      <c r="G164" s="73"/>
      <c r="H164" s="48"/>
      <c r="I164" s="70"/>
      <c r="J164" s="70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8"/>
      <c r="BB164" s="18"/>
      <c r="BC164" s="68"/>
      <c r="BD164" s="68"/>
      <c r="BE164" s="68"/>
      <c r="BF164" s="68"/>
      <c r="BG164" s="68"/>
      <c r="BH164" s="68"/>
      <c r="BI164" s="68"/>
      <c r="BJ164" s="68"/>
      <c r="BK164" s="67"/>
    </row>
    <row r="165" spans="1:63" ht="14.5" x14ac:dyDescent="0.3">
      <c r="A165" s="42" t="s">
        <v>195</v>
      </c>
      <c r="B165" s="45">
        <v>45165</v>
      </c>
      <c r="C165" s="5">
        <v>0.40890046296296295</v>
      </c>
      <c r="D165" s="6">
        <v>401439.76760000002</v>
      </c>
      <c r="E165" s="6">
        <v>6325806.9349999996</v>
      </c>
      <c r="F165" s="72">
        <f>SQRT((D166-D165)^2+(E166-E165)^2)</f>
        <v>327.17225280426237</v>
      </c>
      <c r="G165" s="72">
        <v>97</v>
      </c>
      <c r="H165" s="47" t="s">
        <v>226</v>
      </c>
      <c r="I165" s="49" t="s">
        <v>132</v>
      </c>
      <c r="J165" s="47" t="s">
        <v>196</v>
      </c>
      <c r="K165" s="7" t="s">
        <v>56</v>
      </c>
      <c r="L165" s="7" t="s">
        <v>56</v>
      </c>
      <c r="M165" s="7" t="s">
        <v>56</v>
      </c>
      <c r="N165" s="7" t="s">
        <v>56</v>
      </c>
      <c r="O165" s="7" t="s">
        <v>56</v>
      </c>
      <c r="P165" s="7"/>
      <c r="Q165" s="7"/>
      <c r="R165" s="7" t="s">
        <v>56</v>
      </c>
      <c r="S165" s="7"/>
      <c r="T165" s="7"/>
      <c r="U165" s="7"/>
      <c r="V165" s="7"/>
      <c r="W165" s="7" t="s">
        <v>56</v>
      </c>
      <c r="X165" s="7"/>
      <c r="Y165" s="7"/>
      <c r="Z165" s="7" t="s">
        <v>56</v>
      </c>
      <c r="AA165" s="7" t="s">
        <v>134</v>
      </c>
      <c r="AB165" s="7"/>
      <c r="AC165" s="7"/>
      <c r="AD165" s="7" t="s">
        <v>56</v>
      </c>
      <c r="AE165" s="7"/>
      <c r="AF165" s="7"/>
      <c r="AG165" s="7" t="s">
        <v>56</v>
      </c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 t="s">
        <v>56</v>
      </c>
      <c r="AY165" s="7"/>
      <c r="AZ165" s="7"/>
      <c r="BA165" s="7"/>
      <c r="BB165" s="7"/>
      <c r="BC165" s="47" t="s">
        <v>57</v>
      </c>
      <c r="BD165" s="47" t="s">
        <v>57</v>
      </c>
      <c r="BE165" s="47" t="s">
        <v>57</v>
      </c>
      <c r="BF165" s="47" t="s">
        <v>58</v>
      </c>
      <c r="BG165" s="47" t="s">
        <v>59</v>
      </c>
      <c r="BH165" s="47" t="s">
        <v>252</v>
      </c>
      <c r="BI165" s="47" t="s">
        <v>254</v>
      </c>
      <c r="BJ165" s="47" t="s">
        <v>57</v>
      </c>
      <c r="BK165" s="65" t="s">
        <v>60</v>
      </c>
    </row>
    <row r="166" spans="1:63" ht="15" thickBot="1" x14ac:dyDescent="0.35">
      <c r="A166" s="44"/>
      <c r="B166" s="69"/>
      <c r="C166" s="16">
        <v>0.42484953703703704</v>
      </c>
      <c r="D166" s="17">
        <v>401762.46960000001</v>
      </c>
      <c r="E166" s="17">
        <v>6325860.8339999998</v>
      </c>
      <c r="F166" s="73"/>
      <c r="G166" s="73"/>
      <c r="H166" s="48"/>
      <c r="I166" s="70"/>
      <c r="J166" s="6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68"/>
      <c r="BD166" s="68"/>
      <c r="BE166" s="68"/>
      <c r="BF166" s="68"/>
      <c r="BG166" s="68"/>
      <c r="BH166" s="68"/>
      <c r="BI166" s="68"/>
      <c r="BJ166" s="68"/>
      <c r="BK166" s="67"/>
    </row>
    <row r="167" spans="1:63" ht="14.5" x14ac:dyDescent="0.3">
      <c r="A167" s="42" t="s">
        <v>197</v>
      </c>
      <c r="B167" s="45">
        <v>45164</v>
      </c>
      <c r="C167" s="5">
        <v>0.91423611111111114</v>
      </c>
      <c r="D167" s="6">
        <v>404955.92080000002</v>
      </c>
      <c r="E167" s="6">
        <v>6325343.3310000002</v>
      </c>
      <c r="F167" s="72">
        <f>SQRT((D176-D167)^2+(E176-E167)^2)</f>
        <v>333.08570648117279</v>
      </c>
      <c r="G167" s="72">
        <v>97</v>
      </c>
      <c r="H167" s="47" t="s">
        <v>226</v>
      </c>
      <c r="I167" s="49" t="s">
        <v>132</v>
      </c>
      <c r="J167" s="47" t="s">
        <v>198</v>
      </c>
      <c r="K167" s="7"/>
      <c r="L167" s="7" t="s">
        <v>56</v>
      </c>
      <c r="M167" s="7"/>
      <c r="N167" s="7" t="s">
        <v>56</v>
      </c>
      <c r="O167" s="7" t="s">
        <v>56</v>
      </c>
      <c r="P167" s="7" t="s">
        <v>56</v>
      </c>
      <c r="Q167" s="7"/>
      <c r="R167" s="7"/>
      <c r="S167" s="7"/>
      <c r="T167" s="7"/>
      <c r="U167" s="7"/>
      <c r="V167" s="7"/>
      <c r="W167" s="7"/>
      <c r="X167" s="7"/>
      <c r="Y167" s="7"/>
      <c r="Z167" s="7" t="s">
        <v>56</v>
      </c>
      <c r="AA167" s="7" t="s">
        <v>56</v>
      </c>
      <c r="AB167" s="7" t="s">
        <v>56</v>
      </c>
      <c r="AC167" s="7"/>
      <c r="AD167" s="7" t="s">
        <v>56</v>
      </c>
      <c r="AE167" s="7"/>
      <c r="AF167" s="7"/>
      <c r="AG167" s="7" t="s">
        <v>56</v>
      </c>
      <c r="AH167" s="7"/>
      <c r="AI167" s="7"/>
      <c r="AJ167" s="7"/>
      <c r="AK167" s="7"/>
      <c r="AL167" s="7" t="s">
        <v>56</v>
      </c>
      <c r="AM167" s="7" t="s">
        <v>56</v>
      </c>
      <c r="AN167" s="7" t="s">
        <v>56</v>
      </c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 t="s">
        <v>56</v>
      </c>
      <c r="AZ167" s="7"/>
      <c r="BA167" s="7"/>
      <c r="BB167" s="7"/>
      <c r="BC167" s="47" t="s">
        <v>57</v>
      </c>
      <c r="BD167" s="47" t="s">
        <v>57</v>
      </c>
      <c r="BE167" s="47" t="s">
        <v>57</v>
      </c>
      <c r="BF167" s="47" t="s">
        <v>58</v>
      </c>
      <c r="BG167" s="47" t="s">
        <v>59</v>
      </c>
      <c r="BH167" s="47" t="s">
        <v>252</v>
      </c>
      <c r="BI167" s="47" t="s">
        <v>254</v>
      </c>
      <c r="BJ167" s="47" t="s">
        <v>57</v>
      </c>
      <c r="BK167" s="65" t="s">
        <v>60</v>
      </c>
    </row>
    <row r="168" spans="1:63" ht="14.5" x14ac:dyDescent="0.3">
      <c r="A168" s="43"/>
      <c r="B168" s="46"/>
      <c r="C168" s="11">
        <v>0.92332175925925919</v>
      </c>
      <c r="D168" s="12">
        <v>405126.97240000003</v>
      </c>
      <c r="E168" s="12">
        <v>6325382.9720000001</v>
      </c>
      <c r="F168" s="74"/>
      <c r="G168" s="74"/>
      <c r="H168" s="48"/>
      <c r="I168" s="50"/>
      <c r="J168" s="48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48"/>
      <c r="BD168" s="48"/>
      <c r="BE168" s="48"/>
      <c r="BF168" s="48"/>
      <c r="BG168" s="48"/>
      <c r="BH168" s="48"/>
      <c r="BI168" s="48"/>
      <c r="BJ168" s="48"/>
      <c r="BK168" s="66"/>
    </row>
    <row r="169" spans="1:63" ht="14.5" x14ac:dyDescent="0.3">
      <c r="A169" s="43"/>
      <c r="B169" s="46"/>
      <c r="C169" s="11">
        <v>0.92332175925925919</v>
      </c>
      <c r="D169" s="12">
        <v>405126.97240000003</v>
      </c>
      <c r="E169" s="12">
        <v>6325382.9720000001</v>
      </c>
      <c r="F169" s="74"/>
      <c r="G169" s="74"/>
      <c r="H169" s="48" t="s">
        <v>240</v>
      </c>
      <c r="I169" s="50" t="s">
        <v>199</v>
      </c>
      <c r="J169" s="48"/>
      <c r="K169" s="13"/>
      <c r="L169" s="13" t="s">
        <v>56</v>
      </c>
      <c r="M169" s="13"/>
      <c r="N169" s="13" t="s">
        <v>56</v>
      </c>
      <c r="O169" s="13"/>
      <c r="P169" s="13" t="s">
        <v>56</v>
      </c>
      <c r="Q169" s="13"/>
      <c r="R169" s="13"/>
      <c r="S169" s="13"/>
      <c r="T169" s="13" t="s">
        <v>56</v>
      </c>
      <c r="U169" s="13" t="s">
        <v>56</v>
      </c>
      <c r="V169" s="13"/>
      <c r="W169" s="13" t="s">
        <v>56</v>
      </c>
      <c r="X169" s="13"/>
      <c r="Y169" s="13"/>
      <c r="Z169" s="13" t="s">
        <v>56</v>
      </c>
      <c r="AA169" s="13"/>
      <c r="AB169" s="13"/>
      <c r="AC169" s="13"/>
      <c r="AD169" s="13"/>
      <c r="AE169" s="13"/>
      <c r="AF169" s="13"/>
      <c r="AG169" s="13" t="s">
        <v>56</v>
      </c>
      <c r="AH169" s="13"/>
      <c r="AI169" s="13"/>
      <c r="AJ169" s="13"/>
      <c r="AK169" s="13"/>
      <c r="AL169" s="13"/>
      <c r="AM169" s="13" t="s">
        <v>56</v>
      </c>
      <c r="AN169" s="13"/>
      <c r="AO169" s="13"/>
      <c r="AP169" s="13" t="s">
        <v>56</v>
      </c>
      <c r="AQ169" s="13"/>
      <c r="AR169" s="13"/>
      <c r="AS169" s="13"/>
      <c r="AT169" s="13"/>
      <c r="AU169" s="13"/>
      <c r="AV169" s="13"/>
      <c r="AW169" s="13"/>
      <c r="AX169" s="13"/>
      <c r="AY169" s="13" t="s">
        <v>56</v>
      </c>
      <c r="AZ169" s="13"/>
      <c r="BA169" s="13"/>
      <c r="BB169" s="13"/>
      <c r="BC169" s="48" t="s">
        <v>57</v>
      </c>
      <c r="BD169" s="48" t="s">
        <v>57</v>
      </c>
      <c r="BE169" s="48" t="s">
        <v>57</v>
      </c>
      <c r="BF169" s="48" t="s">
        <v>57</v>
      </c>
      <c r="BG169" s="48" t="s">
        <v>223</v>
      </c>
      <c r="BH169" s="48" t="s">
        <v>253</v>
      </c>
      <c r="BI169" s="48" t="s">
        <v>254</v>
      </c>
      <c r="BJ169" s="48" t="s">
        <v>57</v>
      </c>
      <c r="BK169" s="66"/>
    </row>
    <row r="170" spans="1:63" ht="14.5" x14ac:dyDescent="0.3">
      <c r="A170" s="43"/>
      <c r="B170" s="46"/>
      <c r="C170" s="11">
        <v>0.92521990740740734</v>
      </c>
      <c r="D170" s="12">
        <v>405167.34909999999</v>
      </c>
      <c r="E170" s="12">
        <v>6325392.2220000001</v>
      </c>
      <c r="F170" s="74"/>
      <c r="G170" s="74"/>
      <c r="H170" s="48"/>
      <c r="I170" s="50"/>
      <c r="J170" s="48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  <c r="BC170" s="48"/>
      <c r="BD170" s="48"/>
      <c r="BE170" s="48"/>
      <c r="BF170" s="48"/>
      <c r="BG170" s="48"/>
      <c r="BH170" s="48"/>
      <c r="BI170" s="48"/>
      <c r="BJ170" s="48"/>
      <c r="BK170" s="66"/>
    </row>
    <row r="171" spans="1:63" ht="14.5" x14ac:dyDescent="0.3">
      <c r="A171" s="43"/>
      <c r="B171" s="46"/>
      <c r="C171" s="11">
        <v>0.92521990740740734</v>
      </c>
      <c r="D171" s="12">
        <v>405167.34909999999</v>
      </c>
      <c r="E171" s="12">
        <v>6325392.2220000001</v>
      </c>
      <c r="F171" s="74"/>
      <c r="G171" s="74"/>
      <c r="H171" s="71" t="s">
        <v>227</v>
      </c>
      <c r="I171" s="50" t="s">
        <v>200</v>
      </c>
      <c r="J171" s="48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 t="s">
        <v>56</v>
      </c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  <c r="BC171" s="48" t="s">
        <v>57</v>
      </c>
      <c r="BD171" s="48" t="s">
        <v>57</v>
      </c>
      <c r="BE171" s="48" t="s">
        <v>57</v>
      </c>
      <c r="BF171" s="48" t="s">
        <v>57</v>
      </c>
      <c r="BG171" s="48" t="s">
        <v>59</v>
      </c>
      <c r="BH171" s="48" t="s">
        <v>252</v>
      </c>
      <c r="BI171" s="48" t="s">
        <v>254</v>
      </c>
      <c r="BJ171" s="48" t="s">
        <v>201</v>
      </c>
      <c r="BK171" s="66"/>
    </row>
    <row r="172" spans="1:63" ht="14.5" x14ac:dyDescent="0.3">
      <c r="A172" s="43"/>
      <c r="B172" s="46"/>
      <c r="C172" s="11">
        <v>0.9252893518518519</v>
      </c>
      <c r="D172" s="12">
        <v>405169.18579999998</v>
      </c>
      <c r="E172" s="12">
        <v>6325392.4079999998</v>
      </c>
      <c r="F172" s="74"/>
      <c r="G172" s="74"/>
      <c r="H172" s="48"/>
      <c r="I172" s="50"/>
      <c r="J172" s="48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  <c r="BC172" s="48"/>
      <c r="BD172" s="48"/>
      <c r="BE172" s="48"/>
      <c r="BF172" s="48"/>
      <c r="BG172" s="48"/>
      <c r="BH172" s="48"/>
      <c r="BI172" s="48"/>
      <c r="BJ172" s="48"/>
      <c r="BK172" s="66"/>
    </row>
    <row r="173" spans="1:63" ht="14.5" x14ac:dyDescent="0.3">
      <c r="A173" s="43"/>
      <c r="B173" s="46"/>
      <c r="C173" s="11">
        <v>0.9252893518518519</v>
      </c>
      <c r="D173" s="12">
        <v>405169.18579999998</v>
      </c>
      <c r="E173" s="12">
        <v>6325392.4079999998</v>
      </c>
      <c r="F173" s="74"/>
      <c r="G173" s="74"/>
      <c r="H173" s="48" t="s">
        <v>240</v>
      </c>
      <c r="I173" s="50" t="s">
        <v>199</v>
      </c>
      <c r="J173" s="48" t="s">
        <v>202</v>
      </c>
      <c r="K173" s="13"/>
      <c r="L173" s="13" t="s">
        <v>56</v>
      </c>
      <c r="M173" s="13"/>
      <c r="N173" s="13" t="s">
        <v>56</v>
      </c>
      <c r="O173" s="13"/>
      <c r="P173" s="13"/>
      <c r="Q173" s="13"/>
      <c r="R173" s="13"/>
      <c r="S173" s="13"/>
      <c r="T173" s="13"/>
      <c r="U173" s="13"/>
      <c r="V173" s="13"/>
      <c r="W173" s="13" t="s">
        <v>56</v>
      </c>
      <c r="X173" s="13"/>
      <c r="Y173" s="13"/>
      <c r="Z173" s="13"/>
      <c r="AA173" s="13"/>
      <c r="AB173" s="13"/>
      <c r="AC173" s="13"/>
      <c r="AD173" s="13" t="s">
        <v>56</v>
      </c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 t="s">
        <v>56</v>
      </c>
      <c r="AZ173" s="13"/>
      <c r="BA173" s="13"/>
      <c r="BB173" s="13"/>
      <c r="BC173" s="48" t="s">
        <v>57</v>
      </c>
      <c r="BD173" s="48" t="s">
        <v>57</v>
      </c>
      <c r="BE173" s="48" t="s">
        <v>57</v>
      </c>
      <c r="BF173" s="48" t="s">
        <v>57</v>
      </c>
      <c r="BG173" s="48" t="s">
        <v>223</v>
      </c>
      <c r="BH173" s="48" t="s">
        <v>253</v>
      </c>
      <c r="BI173" s="48" t="s">
        <v>254</v>
      </c>
      <c r="BJ173" s="48" t="s">
        <v>57</v>
      </c>
      <c r="BK173" s="66"/>
    </row>
    <row r="174" spans="1:63" ht="14.5" x14ac:dyDescent="0.3">
      <c r="A174" s="43"/>
      <c r="B174" s="46"/>
      <c r="C174" s="11">
        <v>0.92599537037037039</v>
      </c>
      <c r="D174" s="12">
        <v>405185.44160000002</v>
      </c>
      <c r="E174" s="12">
        <v>6325396.1009999998</v>
      </c>
      <c r="F174" s="74"/>
      <c r="G174" s="74"/>
      <c r="H174" s="48"/>
      <c r="I174" s="50"/>
      <c r="J174" s="48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  <c r="BC174" s="48"/>
      <c r="BD174" s="48"/>
      <c r="BE174" s="48"/>
      <c r="BF174" s="48"/>
      <c r="BG174" s="48"/>
      <c r="BH174" s="48"/>
      <c r="BI174" s="48"/>
      <c r="BJ174" s="48"/>
      <c r="BK174" s="66"/>
    </row>
    <row r="175" spans="1:63" ht="14.5" x14ac:dyDescent="0.3">
      <c r="A175" s="43"/>
      <c r="B175" s="46"/>
      <c r="C175" s="11">
        <v>0.92599537037037039</v>
      </c>
      <c r="D175" s="12">
        <v>405185.44160000002</v>
      </c>
      <c r="E175" s="12">
        <v>6325396.1009999998</v>
      </c>
      <c r="F175" s="74"/>
      <c r="G175" s="74"/>
      <c r="H175" s="48" t="s">
        <v>226</v>
      </c>
      <c r="I175" s="50" t="s">
        <v>203</v>
      </c>
      <c r="J175" s="48" t="s">
        <v>204</v>
      </c>
      <c r="K175" s="13" t="s">
        <v>56</v>
      </c>
      <c r="L175" s="13" t="s">
        <v>56</v>
      </c>
      <c r="M175" s="13" t="s">
        <v>56</v>
      </c>
      <c r="N175" s="13"/>
      <c r="O175" s="13" t="s">
        <v>56</v>
      </c>
      <c r="P175" s="13" t="s">
        <v>56</v>
      </c>
      <c r="Q175" s="13"/>
      <c r="R175" s="13"/>
      <c r="S175" s="13"/>
      <c r="T175" s="13"/>
      <c r="U175" s="13" t="s">
        <v>56</v>
      </c>
      <c r="V175" s="13"/>
      <c r="W175" s="13" t="s">
        <v>56</v>
      </c>
      <c r="X175" s="13"/>
      <c r="Y175" s="13"/>
      <c r="Z175" s="13" t="s">
        <v>56</v>
      </c>
      <c r="AA175" s="13" t="s">
        <v>56</v>
      </c>
      <c r="AB175" s="13"/>
      <c r="AC175" s="13"/>
      <c r="AD175" s="13"/>
      <c r="AE175" s="13"/>
      <c r="AF175" s="13" t="s">
        <v>56</v>
      </c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  <c r="BC175" s="48" t="s">
        <v>57</v>
      </c>
      <c r="BD175" s="48" t="s">
        <v>57</v>
      </c>
      <c r="BE175" s="48" t="s">
        <v>57</v>
      </c>
      <c r="BF175" s="48" t="s">
        <v>58</v>
      </c>
      <c r="BG175" s="48" t="s">
        <v>59</v>
      </c>
      <c r="BH175" s="48" t="s">
        <v>252</v>
      </c>
      <c r="BI175" s="48" t="s">
        <v>254</v>
      </c>
      <c r="BJ175" s="48" t="s">
        <v>57</v>
      </c>
      <c r="BK175" s="66"/>
    </row>
    <row r="176" spans="1:63" ht="15" thickBot="1" x14ac:dyDescent="0.35">
      <c r="A176" s="44"/>
      <c r="B176" s="69"/>
      <c r="C176" s="16">
        <v>0.93041666666666656</v>
      </c>
      <c r="D176" s="17">
        <v>405280.66619999998</v>
      </c>
      <c r="E176" s="17">
        <v>6325417.4019999998</v>
      </c>
      <c r="F176" s="73"/>
      <c r="G176" s="73"/>
      <c r="H176" s="48"/>
      <c r="I176" s="70"/>
      <c r="J176" s="6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8"/>
      <c r="BB176" s="18"/>
      <c r="BC176" s="68"/>
      <c r="BD176" s="68"/>
      <c r="BE176" s="68"/>
      <c r="BF176" s="68"/>
      <c r="BG176" s="48"/>
      <c r="BH176" s="48"/>
      <c r="BI176" s="48"/>
      <c r="BJ176" s="68"/>
      <c r="BK176" s="67"/>
    </row>
    <row r="177" spans="1:63" ht="14.5" x14ac:dyDescent="0.3">
      <c r="A177" s="42" t="s">
        <v>205</v>
      </c>
      <c r="B177" s="45">
        <v>45162</v>
      </c>
      <c r="C177" s="5">
        <v>0.34222222222222221</v>
      </c>
      <c r="D177" s="6">
        <v>408773.75660000002</v>
      </c>
      <c r="E177" s="6">
        <v>6324977.7460000003</v>
      </c>
      <c r="F177" s="72">
        <f>SQRT((D178-D177)^2+(E178-E177)^2)</f>
        <v>319.69051182674627</v>
      </c>
      <c r="G177" s="72">
        <v>93</v>
      </c>
      <c r="H177" s="47" t="s">
        <v>226</v>
      </c>
      <c r="I177" s="49" t="s">
        <v>132</v>
      </c>
      <c r="J177" s="47" t="s">
        <v>206</v>
      </c>
      <c r="K177" s="7" t="s">
        <v>56</v>
      </c>
      <c r="L177" s="7" t="s">
        <v>56</v>
      </c>
      <c r="M177" s="7" t="s">
        <v>56</v>
      </c>
      <c r="N177" s="7" t="s">
        <v>56</v>
      </c>
      <c r="O177" s="7"/>
      <c r="P177" s="7" t="s">
        <v>56</v>
      </c>
      <c r="Q177" s="7" t="s">
        <v>56</v>
      </c>
      <c r="R177" s="7" t="s">
        <v>56</v>
      </c>
      <c r="S177" s="7"/>
      <c r="T177" s="7"/>
      <c r="U177" s="7"/>
      <c r="V177" s="7"/>
      <c r="W177" s="7" t="s">
        <v>56</v>
      </c>
      <c r="X177" s="7"/>
      <c r="Y177" s="7"/>
      <c r="Z177" s="7" t="s">
        <v>56</v>
      </c>
      <c r="AA177" s="7" t="s">
        <v>56</v>
      </c>
      <c r="AB177" s="7" t="s">
        <v>56</v>
      </c>
      <c r="AC177" s="7"/>
      <c r="AD177" s="7"/>
      <c r="AE177" s="7"/>
      <c r="AF177" s="7" t="s">
        <v>56</v>
      </c>
      <c r="AG177" s="7" t="s">
        <v>56</v>
      </c>
      <c r="AH177" s="7"/>
      <c r="AI177" s="7"/>
      <c r="AJ177" s="7"/>
      <c r="AK177" s="7"/>
      <c r="AL177" s="7"/>
      <c r="AM177" s="7" t="s">
        <v>56</v>
      </c>
      <c r="AN177" s="7"/>
      <c r="AO177" s="7"/>
      <c r="AP177" s="7"/>
      <c r="AQ177" s="7"/>
      <c r="AR177" s="7"/>
      <c r="AS177" s="7"/>
      <c r="AT177" s="7" t="s">
        <v>56</v>
      </c>
      <c r="AU177" s="7"/>
      <c r="AV177" s="7"/>
      <c r="AW177" s="7"/>
      <c r="AX177" s="7"/>
      <c r="AY177" s="7"/>
      <c r="AZ177" s="7"/>
      <c r="BA177" s="7"/>
      <c r="BB177" s="7"/>
      <c r="BC177" s="47" t="s">
        <v>57</v>
      </c>
      <c r="BD177" s="47" t="s">
        <v>57</v>
      </c>
      <c r="BE177" s="47" t="s">
        <v>57</v>
      </c>
      <c r="BF177" s="47" t="s">
        <v>58</v>
      </c>
      <c r="BG177" s="47" t="s">
        <v>59</v>
      </c>
      <c r="BH177" s="47" t="s">
        <v>252</v>
      </c>
      <c r="BI177" s="47" t="s">
        <v>254</v>
      </c>
      <c r="BJ177" s="47" t="s">
        <v>57</v>
      </c>
      <c r="BK177" s="65" t="s">
        <v>60</v>
      </c>
    </row>
    <row r="178" spans="1:63" ht="15" thickBot="1" x14ac:dyDescent="0.35">
      <c r="A178" s="44"/>
      <c r="B178" s="69"/>
      <c r="C178" s="16">
        <v>0.36234953703703704</v>
      </c>
      <c r="D178" s="17">
        <v>408788.50790000003</v>
      </c>
      <c r="E178" s="17">
        <v>6324658.3959999997</v>
      </c>
      <c r="F178" s="73"/>
      <c r="G178" s="73"/>
      <c r="H178" s="48"/>
      <c r="I178" s="70"/>
      <c r="J178" s="6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  <c r="BA178" s="18"/>
      <c r="BB178" s="18"/>
      <c r="BC178" s="68"/>
      <c r="BD178" s="68"/>
      <c r="BE178" s="68"/>
      <c r="BF178" s="68"/>
      <c r="BG178" s="68"/>
      <c r="BH178" s="68"/>
      <c r="BI178" s="68"/>
      <c r="BJ178" s="68"/>
      <c r="BK178" s="67"/>
    </row>
    <row r="179" spans="1:63" ht="15" customHeight="1" x14ac:dyDescent="0.3">
      <c r="A179" s="42" t="s">
        <v>207</v>
      </c>
      <c r="B179" s="45">
        <v>45162</v>
      </c>
      <c r="C179" s="5">
        <v>0.22929398148148147</v>
      </c>
      <c r="D179" s="6">
        <v>412196.62099999998</v>
      </c>
      <c r="E179" s="6">
        <v>6325390.1040000003</v>
      </c>
      <c r="F179" s="72">
        <f>SQRT((D184-D179)^2+(E184-E179)^2)</f>
        <v>327.60043432353166</v>
      </c>
      <c r="G179" s="72">
        <v>91</v>
      </c>
      <c r="H179" s="47" t="s">
        <v>226</v>
      </c>
      <c r="I179" s="49" t="s">
        <v>99</v>
      </c>
      <c r="J179" s="47"/>
      <c r="K179" s="22" t="s">
        <v>56</v>
      </c>
      <c r="L179" s="22" t="s">
        <v>56</v>
      </c>
      <c r="M179" s="22"/>
      <c r="N179" s="22" t="s">
        <v>56</v>
      </c>
      <c r="O179" s="22"/>
      <c r="P179" s="22" t="s">
        <v>56</v>
      </c>
      <c r="Q179" s="22"/>
      <c r="R179" s="22" t="s">
        <v>56</v>
      </c>
      <c r="S179" s="22"/>
      <c r="T179" s="22"/>
      <c r="U179" s="22" t="s">
        <v>56</v>
      </c>
      <c r="V179" s="22"/>
      <c r="W179" s="22" t="s">
        <v>56</v>
      </c>
      <c r="X179" s="22"/>
      <c r="Y179" s="22" t="s">
        <v>56</v>
      </c>
      <c r="Z179" s="22"/>
      <c r="AA179" s="22" t="s">
        <v>56</v>
      </c>
      <c r="AB179" s="22"/>
      <c r="AC179" s="22"/>
      <c r="AD179" s="22"/>
      <c r="AE179" s="22"/>
      <c r="AF179" s="22" t="s">
        <v>56</v>
      </c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  <c r="AR179" s="22"/>
      <c r="AS179" s="22" t="s">
        <v>56</v>
      </c>
      <c r="AT179" s="22"/>
      <c r="AU179" s="22"/>
      <c r="AV179" s="22"/>
      <c r="AW179" s="22"/>
      <c r="AX179" s="22"/>
      <c r="AY179" s="22"/>
      <c r="AZ179" s="22"/>
      <c r="BA179" s="22"/>
      <c r="BB179" s="22"/>
      <c r="BC179" s="47" t="s">
        <v>57</v>
      </c>
      <c r="BD179" s="47" t="s">
        <v>57</v>
      </c>
      <c r="BE179" s="47" t="s">
        <v>57</v>
      </c>
      <c r="BF179" s="47" t="s">
        <v>58</v>
      </c>
      <c r="BG179" s="47" t="s">
        <v>59</v>
      </c>
      <c r="BH179" s="47" t="s">
        <v>252</v>
      </c>
      <c r="BI179" s="48" t="s">
        <v>254</v>
      </c>
      <c r="BJ179" s="47" t="s">
        <v>57</v>
      </c>
      <c r="BK179" s="65" t="s">
        <v>60</v>
      </c>
    </row>
    <row r="180" spans="1:63" ht="14.5" x14ac:dyDescent="0.3">
      <c r="A180" s="43"/>
      <c r="B180" s="46"/>
      <c r="C180" s="11">
        <v>0.23599537037037036</v>
      </c>
      <c r="D180" s="12">
        <v>412243.2807</v>
      </c>
      <c r="E180" s="12">
        <v>6325443.0839999998</v>
      </c>
      <c r="F180" s="74"/>
      <c r="G180" s="74"/>
      <c r="H180" s="48"/>
      <c r="I180" s="50"/>
      <c r="J180" s="48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  <c r="AU180" s="23"/>
      <c r="AV180" s="23"/>
      <c r="AW180" s="23"/>
      <c r="AX180" s="23"/>
      <c r="AY180" s="23"/>
      <c r="AZ180" s="23"/>
      <c r="BA180" s="23"/>
      <c r="BB180" s="23"/>
      <c r="BC180" s="48"/>
      <c r="BD180" s="48"/>
      <c r="BE180" s="48"/>
      <c r="BF180" s="48"/>
      <c r="BG180" s="48"/>
      <c r="BH180" s="48"/>
      <c r="BI180" s="48"/>
      <c r="BJ180" s="48"/>
      <c r="BK180" s="66"/>
    </row>
    <row r="181" spans="1:63" ht="18.649999999999999" customHeight="1" x14ac:dyDescent="0.3">
      <c r="A181" s="43"/>
      <c r="B181" s="46"/>
      <c r="C181" s="11">
        <v>0.23599537037037036</v>
      </c>
      <c r="D181" s="12">
        <v>412243.2807</v>
      </c>
      <c r="E181" s="12">
        <v>6325443.0839999998</v>
      </c>
      <c r="F181" s="74"/>
      <c r="G181" s="74"/>
      <c r="H181" s="48" t="s">
        <v>241</v>
      </c>
      <c r="I181" s="90" t="s">
        <v>208</v>
      </c>
      <c r="J181" s="50" t="s">
        <v>209</v>
      </c>
      <c r="K181" s="23" t="s">
        <v>56</v>
      </c>
      <c r="L181" s="23" t="s">
        <v>56</v>
      </c>
      <c r="M181" s="23" t="s">
        <v>56</v>
      </c>
      <c r="N181" s="23" t="s">
        <v>56</v>
      </c>
      <c r="O181" s="23"/>
      <c r="P181" s="23" t="s">
        <v>56</v>
      </c>
      <c r="Q181" s="23" t="s">
        <v>56</v>
      </c>
      <c r="R181" s="23" t="s">
        <v>56</v>
      </c>
      <c r="S181" s="23"/>
      <c r="T181" s="23" t="s">
        <v>56</v>
      </c>
      <c r="U181" s="23" t="s">
        <v>56</v>
      </c>
      <c r="V181" s="23"/>
      <c r="W181" s="23" t="s">
        <v>56</v>
      </c>
      <c r="X181" s="23"/>
      <c r="Y181" s="23" t="s">
        <v>56</v>
      </c>
      <c r="Z181" s="23"/>
      <c r="AA181" s="23" t="s">
        <v>56</v>
      </c>
      <c r="AB181" s="23" t="s">
        <v>56</v>
      </c>
      <c r="AC181" s="23"/>
      <c r="AD181" s="23" t="s">
        <v>56</v>
      </c>
      <c r="AE181" s="23"/>
      <c r="AF181" s="23" t="s">
        <v>56</v>
      </c>
      <c r="AG181" s="23"/>
      <c r="AH181" s="23" t="s">
        <v>56</v>
      </c>
      <c r="AI181" s="23" t="s">
        <v>56</v>
      </c>
      <c r="AJ181" s="23"/>
      <c r="AK181" s="23"/>
      <c r="AL181" s="23" t="s">
        <v>56</v>
      </c>
      <c r="AM181" s="23" t="s">
        <v>56</v>
      </c>
      <c r="AN181" s="23"/>
      <c r="AO181" s="23"/>
      <c r="AP181" s="23" t="s">
        <v>56</v>
      </c>
      <c r="AQ181" s="23" t="s">
        <v>56</v>
      </c>
      <c r="AR181" s="23"/>
      <c r="AS181" s="23" t="s">
        <v>56</v>
      </c>
      <c r="AT181" s="23"/>
      <c r="AU181" s="23" t="s">
        <v>56</v>
      </c>
      <c r="AV181" s="23"/>
      <c r="AW181" s="23" t="s">
        <v>56</v>
      </c>
      <c r="AX181" s="23" t="s">
        <v>56</v>
      </c>
      <c r="AY181" s="23" t="s">
        <v>56</v>
      </c>
      <c r="AZ181" s="23"/>
      <c r="BA181" s="23"/>
      <c r="BB181" s="23" t="s">
        <v>56</v>
      </c>
      <c r="BC181" s="48" t="s">
        <v>57</v>
      </c>
      <c r="BD181" s="48" t="s">
        <v>57</v>
      </c>
      <c r="BE181" s="50" t="s">
        <v>210</v>
      </c>
      <c r="BF181" s="48" t="s">
        <v>211</v>
      </c>
      <c r="BG181" s="48" t="s">
        <v>223</v>
      </c>
      <c r="BH181" s="48" t="s">
        <v>253</v>
      </c>
      <c r="BI181" s="48" t="s">
        <v>254</v>
      </c>
      <c r="BJ181" s="48"/>
      <c r="BK181" s="66"/>
    </row>
    <row r="182" spans="1:63" ht="18.649999999999999" customHeight="1" x14ac:dyDescent="0.3">
      <c r="A182" s="43"/>
      <c r="B182" s="46"/>
      <c r="C182" s="11">
        <v>0.26164351851851853</v>
      </c>
      <c r="D182" s="12">
        <v>412399.5588</v>
      </c>
      <c r="E182" s="12">
        <v>6325621.9809999997</v>
      </c>
      <c r="F182" s="74"/>
      <c r="G182" s="74"/>
      <c r="H182" s="48"/>
      <c r="I182" s="90"/>
      <c r="J182" s="50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 s="23"/>
      <c r="AZ182" s="23"/>
      <c r="BA182" s="23"/>
      <c r="BB182" s="23"/>
      <c r="BC182" s="48"/>
      <c r="BD182" s="48"/>
      <c r="BE182" s="50"/>
      <c r="BF182" s="48"/>
      <c r="BG182" s="48"/>
      <c r="BH182" s="48"/>
      <c r="BI182" s="48"/>
      <c r="BJ182" s="48"/>
      <c r="BK182" s="66"/>
    </row>
    <row r="183" spans="1:63" ht="15" customHeight="1" x14ac:dyDescent="0.3">
      <c r="A183" s="43"/>
      <c r="B183" s="46"/>
      <c r="C183" s="11">
        <v>0.26164351851851853</v>
      </c>
      <c r="D183" s="12">
        <v>412399.5588</v>
      </c>
      <c r="E183" s="12">
        <v>6325621.9809999997</v>
      </c>
      <c r="F183" s="74"/>
      <c r="G183" s="74"/>
      <c r="H183" s="48" t="s">
        <v>226</v>
      </c>
      <c r="I183" s="90" t="s">
        <v>99</v>
      </c>
      <c r="J183" s="48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  <c r="AX183" s="23"/>
      <c r="AY183" s="23"/>
      <c r="AZ183" s="23"/>
      <c r="BA183" s="23"/>
      <c r="BB183" s="23"/>
      <c r="BC183" s="48" t="s">
        <v>57</v>
      </c>
      <c r="BD183" s="48" t="s">
        <v>57</v>
      </c>
      <c r="BE183" s="48" t="s">
        <v>57</v>
      </c>
      <c r="BF183" s="48" t="s">
        <v>58</v>
      </c>
      <c r="BG183" s="48" t="s">
        <v>59</v>
      </c>
      <c r="BH183" s="48" t="s">
        <v>252</v>
      </c>
      <c r="BI183" s="48" t="s">
        <v>254</v>
      </c>
      <c r="BJ183" s="48"/>
      <c r="BK183" s="66"/>
    </row>
    <row r="184" spans="1:63" ht="15" thickBot="1" x14ac:dyDescent="0.35">
      <c r="A184" s="44"/>
      <c r="B184" s="69"/>
      <c r="C184" s="16">
        <v>0.26302083333333331</v>
      </c>
      <c r="D184" s="17">
        <v>412412.0527</v>
      </c>
      <c r="E184" s="17">
        <v>6325636.9060000004</v>
      </c>
      <c r="F184" s="73"/>
      <c r="G184" s="73"/>
      <c r="H184" s="48"/>
      <c r="I184" s="94"/>
      <c r="J184" s="48"/>
      <c r="K184" s="24"/>
      <c r="L184" s="24" t="s">
        <v>56</v>
      </c>
      <c r="M184" s="24" t="s">
        <v>56</v>
      </c>
      <c r="N184" s="24" t="s">
        <v>56</v>
      </c>
      <c r="O184" s="24"/>
      <c r="P184" s="24"/>
      <c r="Q184" s="24" t="s">
        <v>56</v>
      </c>
      <c r="R184" s="24"/>
      <c r="S184" s="24"/>
      <c r="T184" s="24"/>
      <c r="U184" s="24"/>
      <c r="V184" s="24"/>
      <c r="W184" s="24" t="s">
        <v>56</v>
      </c>
      <c r="X184" s="24"/>
      <c r="Y184" s="24"/>
      <c r="Z184" s="24"/>
      <c r="AA184" s="24"/>
      <c r="AB184" s="24" t="s">
        <v>56</v>
      </c>
      <c r="AC184" s="24"/>
      <c r="AD184" s="24"/>
      <c r="AE184" s="24"/>
      <c r="AF184" s="24"/>
      <c r="AG184" s="24" t="s">
        <v>56</v>
      </c>
      <c r="AH184" s="24" t="s">
        <v>56</v>
      </c>
      <c r="AI184" s="24"/>
      <c r="AJ184" s="24"/>
      <c r="AK184" s="24"/>
      <c r="AL184" s="24" t="s">
        <v>56</v>
      </c>
      <c r="AM184" s="24"/>
      <c r="AN184" s="24"/>
      <c r="AO184" s="24"/>
      <c r="AP184" s="24"/>
      <c r="AQ184" s="24"/>
      <c r="AR184" s="24"/>
      <c r="AS184" s="24"/>
      <c r="AT184" s="24"/>
      <c r="AU184" s="24"/>
      <c r="AV184" s="24"/>
      <c r="AW184" s="24"/>
      <c r="AX184" s="24"/>
      <c r="AY184" s="24"/>
      <c r="AZ184" s="24"/>
      <c r="BA184" s="24"/>
      <c r="BB184" s="24"/>
      <c r="BC184" s="68"/>
      <c r="BD184" s="68"/>
      <c r="BE184" s="68"/>
      <c r="BF184" s="68"/>
      <c r="BG184" s="68"/>
      <c r="BH184" s="68"/>
      <c r="BI184" s="68"/>
      <c r="BJ184" s="68"/>
      <c r="BK184" s="67"/>
    </row>
    <row r="185" spans="1:63" ht="22.75" customHeight="1" x14ac:dyDescent="0.3">
      <c r="A185" s="42" t="s">
        <v>212</v>
      </c>
      <c r="B185" s="45">
        <v>45165</v>
      </c>
      <c r="C185" s="5">
        <v>0.20001157407407408</v>
      </c>
      <c r="D185" s="6">
        <v>399339.984</v>
      </c>
      <c r="E185" s="6">
        <v>6323583.8470000001</v>
      </c>
      <c r="F185" s="72">
        <f>SQRT((D186-D185)^2+(E186-E185)^2)</f>
        <v>323.17159847998215</v>
      </c>
      <c r="G185" s="72">
        <v>97</v>
      </c>
      <c r="H185" s="47" t="s">
        <v>226</v>
      </c>
      <c r="I185" s="89" t="s">
        <v>132</v>
      </c>
      <c r="J185" s="49" t="s">
        <v>213</v>
      </c>
      <c r="K185" s="7" t="s">
        <v>56</v>
      </c>
      <c r="L185" s="7" t="s">
        <v>56</v>
      </c>
      <c r="M185" s="7" t="s">
        <v>56</v>
      </c>
      <c r="N185" s="7" t="s">
        <v>56</v>
      </c>
      <c r="O185" s="7" t="s">
        <v>56</v>
      </c>
      <c r="P185" s="7" t="s">
        <v>56</v>
      </c>
      <c r="Q185" s="7" t="s">
        <v>56</v>
      </c>
      <c r="R185" s="7" t="s">
        <v>56</v>
      </c>
      <c r="S185" s="7"/>
      <c r="T185" s="7"/>
      <c r="U185" s="7"/>
      <c r="V185" s="7"/>
      <c r="W185" s="7" t="s">
        <v>56</v>
      </c>
      <c r="X185" s="7"/>
      <c r="Y185" s="7"/>
      <c r="Z185" s="7"/>
      <c r="AA185" s="7" t="s">
        <v>56</v>
      </c>
      <c r="AB185" s="7"/>
      <c r="AC185" s="7"/>
      <c r="AD185" s="7" t="s">
        <v>56</v>
      </c>
      <c r="AE185" s="7"/>
      <c r="AF185" s="7" t="s">
        <v>56</v>
      </c>
      <c r="AG185" s="7" t="s">
        <v>56</v>
      </c>
      <c r="AH185" s="7" t="s">
        <v>56</v>
      </c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 t="s">
        <v>56</v>
      </c>
      <c r="AZ185" s="7"/>
      <c r="BA185" s="7"/>
      <c r="BB185" s="7"/>
      <c r="BC185" s="47" t="s">
        <v>57</v>
      </c>
      <c r="BD185" s="47" t="s">
        <v>57</v>
      </c>
      <c r="BE185" s="47" t="s">
        <v>57</v>
      </c>
      <c r="BF185" s="47" t="s">
        <v>58</v>
      </c>
      <c r="BG185" s="47" t="s">
        <v>59</v>
      </c>
      <c r="BH185" s="47" t="s">
        <v>252</v>
      </c>
      <c r="BI185" s="47" t="s">
        <v>254</v>
      </c>
      <c r="BJ185" s="47" t="s">
        <v>57</v>
      </c>
      <c r="BK185" s="65" t="s">
        <v>60</v>
      </c>
    </row>
    <row r="186" spans="1:63" ht="24" customHeight="1" thickBot="1" x14ac:dyDescent="0.35">
      <c r="A186" s="44"/>
      <c r="B186" s="69"/>
      <c r="C186" s="16">
        <v>0.21859953703703705</v>
      </c>
      <c r="D186" s="17">
        <v>399635.77360000001</v>
      </c>
      <c r="E186" s="17">
        <v>6323714.0329999998</v>
      </c>
      <c r="F186" s="73"/>
      <c r="G186" s="73"/>
      <c r="H186" s="48"/>
      <c r="I186" s="94"/>
      <c r="J186" s="70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8"/>
      <c r="BA186" s="18"/>
      <c r="BB186" s="18"/>
      <c r="BC186" s="68"/>
      <c r="BD186" s="68"/>
      <c r="BE186" s="68"/>
      <c r="BF186" s="68"/>
      <c r="BG186" s="68"/>
      <c r="BH186" s="68"/>
      <c r="BI186" s="68"/>
      <c r="BJ186" s="68"/>
      <c r="BK186" s="67"/>
    </row>
    <row r="187" spans="1:63" ht="34.75" customHeight="1" x14ac:dyDescent="0.3">
      <c r="A187" s="42" t="s">
        <v>214</v>
      </c>
      <c r="B187" s="45">
        <v>45165</v>
      </c>
      <c r="C187" s="5">
        <v>0.24452546296296296</v>
      </c>
      <c r="D187" s="6">
        <v>397966.01069999998</v>
      </c>
      <c r="E187" s="6">
        <v>6323228.7089999998</v>
      </c>
      <c r="F187" s="72">
        <f t="shared" ref="F187" si="10">SQRT((D188-D187)^2+(E188-E187)^2)</f>
        <v>317.1777728689832</v>
      </c>
      <c r="G187" s="72">
        <v>99</v>
      </c>
      <c r="H187" s="47" t="s">
        <v>226</v>
      </c>
      <c r="I187" s="49" t="s">
        <v>99</v>
      </c>
      <c r="J187" s="49" t="s">
        <v>215</v>
      </c>
      <c r="K187" s="7" t="s">
        <v>56</v>
      </c>
      <c r="L187" s="7" t="s">
        <v>56</v>
      </c>
      <c r="M187" s="7"/>
      <c r="N187" s="7" t="s">
        <v>56</v>
      </c>
      <c r="O187" s="7"/>
      <c r="P187" s="7" t="s">
        <v>56</v>
      </c>
      <c r="Q187" s="7"/>
      <c r="R187" s="7" t="s">
        <v>56</v>
      </c>
      <c r="S187" s="7"/>
      <c r="T187" s="7"/>
      <c r="U187" s="7"/>
      <c r="V187" s="7"/>
      <c r="W187" s="7"/>
      <c r="X187" s="7"/>
      <c r="Y187" s="7"/>
      <c r="Z187" s="7"/>
      <c r="AA187" s="7" t="s">
        <v>56</v>
      </c>
      <c r="AB187" s="7" t="s">
        <v>56</v>
      </c>
      <c r="AC187" s="7"/>
      <c r="AD187" s="7" t="s">
        <v>56</v>
      </c>
      <c r="AE187" s="7"/>
      <c r="AF187" s="7" t="s">
        <v>56</v>
      </c>
      <c r="AG187" s="7"/>
      <c r="AH187" s="7" t="s">
        <v>56</v>
      </c>
      <c r="AI187" s="7"/>
      <c r="AJ187" s="7"/>
      <c r="AK187" s="7"/>
      <c r="AL187" s="7"/>
      <c r="AM187" s="7" t="s">
        <v>56</v>
      </c>
      <c r="AN187" s="7" t="s">
        <v>56</v>
      </c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 t="s">
        <v>56</v>
      </c>
      <c r="BA187" s="7"/>
      <c r="BB187" s="7" t="s">
        <v>56</v>
      </c>
      <c r="BC187" s="47" t="s">
        <v>57</v>
      </c>
      <c r="BD187" s="47" t="s">
        <v>57</v>
      </c>
      <c r="BE187" s="47" t="s">
        <v>57</v>
      </c>
      <c r="BF187" s="47" t="s">
        <v>58</v>
      </c>
      <c r="BG187" s="47" t="s">
        <v>59</v>
      </c>
      <c r="BH187" s="47" t="s">
        <v>252</v>
      </c>
      <c r="BI187" s="47" t="s">
        <v>254</v>
      </c>
      <c r="BJ187" s="47" t="s">
        <v>57</v>
      </c>
      <c r="BK187" s="65" t="s">
        <v>60</v>
      </c>
    </row>
    <row r="188" spans="1:63" ht="31.25" customHeight="1" thickBot="1" x14ac:dyDescent="0.35">
      <c r="A188" s="44"/>
      <c r="B188" s="69"/>
      <c r="C188" s="16">
        <v>0.26082175925925927</v>
      </c>
      <c r="D188" s="17">
        <v>397679.07299999997</v>
      </c>
      <c r="E188" s="17">
        <v>6323093.5480000004</v>
      </c>
      <c r="F188" s="73"/>
      <c r="G188" s="73"/>
      <c r="H188" s="48"/>
      <c r="I188" s="70"/>
      <c r="J188" s="70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  <c r="AX188" s="18"/>
      <c r="AY188" s="18"/>
      <c r="AZ188" s="18"/>
      <c r="BA188" s="18"/>
      <c r="BB188" s="18"/>
      <c r="BC188" s="68"/>
      <c r="BD188" s="68"/>
      <c r="BE188" s="68"/>
      <c r="BF188" s="68"/>
      <c r="BG188" s="68"/>
      <c r="BH188" s="68"/>
      <c r="BI188" s="68"/>
      <c r="BJ188" s="68"/>
      <c r="BK188" s="67"/>
    </row>
    <row r="189" spans="1:63" ht="38.4" customHeight="1" x14ac:dyDescent="0.3">
      <c r="A189" s="42" t="s">
        <v>216</v>
      </c>
      <c r="B189" s="45">
        <v>45165</v>
      </c>
      <c r="C189" s="5">
        <v>7.6550925925925925E-2</v>
      </c>
      <c r="D189" s="6">
        <v>404351.51559999998</v>
      </c>
      <c r="E189" s="6">
        <v>6323028.2359999996</v>
      </c>
      <c r="F189" s="72">
        <f t="shared" ref="F189" si="11">SQRT((D190-D189)^2+(E190-E189)^2)</f>
        <v>325.44899255647795</v>
      </c>
      <c r="G189" s="72">
        <v>99</v>
      </c>
      <c r="H189" s="47" t="s">
        <v>226</v>
      </c>
      <c r="I189" s="49" t="s">
        <v>187</v>
      </c>
      <c r="J189" s="49" t="s">
        <v>217</v>
      </c>
      <c r="K189" s="7"/>
      <c r="L189" s="7" t="s">
        <v>56</v>
      </c>
      <c r="M189" s="7" t="s">
        <v>56</v>
      </c>
      <c r="N189" s="7" t="s">
        <v>56</v>
      </c>
      <c r="O189" s="7" t="s">
        <v>56</v>
      </c>
      <c r="P189" s="7" t="s">
        <v>56</v>
      </c>
      <c r="Q189" s="7"/>
      <c r="R189" s="7" t="s">
        <v>56</v>
      </c>
      <c r="S189" s="7"/>
      <c r="T189" s="7"/>
      <c r="U189" s="7"/>
      <c r="V189" s="7"/>
      <c r="W189" s="7" t="s">
        <v>56</v>
      </c>
      <c r="X189" s="7"/>
      <c r="Y189" s="7"/>
      <c r="Z189" s="7" t="s">
        <v>56</v>
      </c>
      <c r="AA189" s="7" t="s">
        <v>56</v>
      </c>
      <c r="AB189" s="7"/>
      <c r="AC189" s="7"/>
      <c r="AD189" s="7" t="s">
        <v>56</v>
      </c>
      <c r="AE189" s="7"/>
      <c r="AF189" s="7" t="s">
        <v>56</v>
      </c>
      <c r="AG189" s="7" t="s">
        <v>56</v>
      </c>
      <c r="AH189" s="7"/>
      <c r="AI189" s="7"/>
      <c r="AJ189" s="7"/>
      <c r="AK189" s="7"/>
      <c r="AL189" s="7"/>
      <c r="AM189" s="7" t="s">
        <v>56</v>
      </c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47" t="s">
        <v>57</v>
      </c>
      <c r="BD189" s="47" t="s">
        <v>57</v>
      </c>
      <c r="BE189" s="47" t="s">
        <v>57</v>
      </c>
      <c r="BF189" s="47" t="s">
        <v>58</v>
      </c>
      <c r="BG189" s="47" t="s">
        <v>59</v>
      </c>
      <c r="BH189" s="47" t="s">
        <v>252</v>
      </c>
      <c r="BI189" s="47" t="s">
        <v>254</v>
      </c>
      <c r="BJ189" s="47" t="s">
        <v>57</v>
      </c>
      <c r="BK189" s="65" t="s">
        <v>60</v>
      </c>
    </row>
    <row r="190" spans="1:63" ht="37.25" customHeight="1" thickBot="1" x14ac:dyDescent="0.35">
      <c r="A190" s="44"/>
      <c r="B190" s="69"/>
      <c r="C190" s="16">
        <v>9.3032407407407411E-2</v>
      </c>
      <c r="D190" s="17">
        <v>404065.28710000002</v>
      </c>
      <c r="E190" s="17">
        <v>6322873.3480000002</v>
      </c>
      <c r="F190" s="73"/>
      <c r="G190" s="73"/>
      <c r="H190" s="48"/>
      <c r="I190" s="70"/>
      <c r="J190" s="70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8"/>
      <c r="BB190" s="18"/>
      <c r="BC190" s="68"/>
      <c r="BD190" s="68"/>
      <c r="BE190" s="68"/>
      <c r="BF190" s="68"/>
      <c r="BG190" s="68"/>
      <c r="BH190" s="68"/>
      <c r="BI190" s="68"/>
      <c r="BJ190" s="68"/>
      <c r="BK190" s="67"/>
    </row>
    <row r="191" spans="1:63" ht="14.5" x14ac:dyDescent="0.3">
      <c r="A191" s="42" t="s">
        <v>218</v>
      </c>
      <c r="B191" s="45">
        <v>45165</v>
      </c>
      <c r="C191" s="5">
        <v>0.78832175925925929</v>
      </c>
      <c r="D191" s="6">
        <v>398471.49719999998</v>
      </c>
      <c r="E191" s="6">
        <v>6337000.0300000003</v>
      </c>
      <c r="F191" s="72">
        <f>SQRT((D200-D191)^2+(E200-E191)^2)</f>
        <v>322.06712100827934</v>
      </c>
      <c r="G191" s="72">
        <v>88</v>
      </c>
      <c r="H191" s="47" t="s">
        <v>242</v>
      </c>
      <c r="I191" s="49" t="s">
        <v>219</v>
      </c>
      <c r="J191" s="47" t="s">
        <v>220</v>
      </c>
      <c r="K191" s="7" t="s">
        <v>56</v>
      </c>
      <c r="L191" s="7" t="s">
        <v>56</v>
      </c>
      <c r="M191" s="7" t="s">
        <v>56</v>
      </c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 t="s">
        <v>56</v>
      </c>
      <c r="AB191" s="7" t="s">
        <v>56</v>
      </c>
      <c r="AC191" s="7"/>
      <c r="AD191" s="7" t="s">
        <v>56</v>
      </c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 t="s">
        <v>56</v>
      </c>
      <c r="AZ191" s="7"/>
      <c r="BA191" s="7"/>
      <c r="BB191" s="7" t="s">
        <v>56</v>
      </c>
      <c r="BC191" s="47" t="s">
        <v>57</v>
      </c>
      <c r="BD191" s="47" t="s">
        <v>57</v>
      </c>
      <c r="BE191" s="47" t="s">
        <v>57</v>
      </c>
      <c r="BF191" s="47" t="s">
        <v>57</v>
      </c>
      <c r="BG191" s="47" t="s">
        <v>59</v>
      </c>
      <c r="BH191" s="47" t="s">
        <v>252</v>
      </c>
      <c r="BI191" s="47" t="s">
        <v>254</v>
      </c>
      <c r="BJ191" s="47" t="s">
        <v>57</v>
      </c>
      <c r="BK191" s="65" t="s">
        <v>60</v>
      </c>
    </row>
    <row r="192" spans="1:63" ht="14.5" x14ac:dyDescent="0.3">
      <c r="A192" s="43"/>
      <c r="B192" s="46"/>
      <c r="C192" s="11">
        <v>0.78986111111111112</v>
      </c>
      <c r="D192" s="12">
        <v>398491.50079999998</v>
      </c>
      <c r="E192" s="12">
        <v>6337003.6339999996</v>
      </c>
      <c r="F192" s="74"/>
      <c r="G192" s="74"/>
      <c r="H192" s="48"/>
      <c r="I192" s="50"/>
      <c r="J192" s="48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3"/>
      <c r="BB192" s="13"/>
      <c r="BC192" s="48"/>
      <c r="BD192" s="48"/>
      <c r="BE192" s="48"/>
      <c r="BF192" s="48"/>
      <c r="BG192" s="48"/>
      <c r="BH192" s="48"/>
      <c r="BI192" s="48"/>
      <c r="BJ192" s="48"/>
      <c r="BK192" s="66"/>
    </row>
    <row r="193" spans="1:63" ht="14.5" x14ac:dyDescent="0.3">
      <c r="A193" s="43"/>
      <c r="B193" s="46"/>
      <c r="C193" s="11">
        <v>0.78986111111111112</v>
      </c>
      <c r="D193" s="12">
        <v>398491.50079999998</v>
      </c>
      <c r="E193" s="12">
        <v>6337003.6339999996</v>
      </c>
      <c r="F193" s="74"/>
      <c r="G193" s="74"/>
      <c r="H193" s="48" t="s">
        <v>243</v>
      </c>
      <c r="I193" s="50" t="s">
        <v>221</v>
      </c>
      <c r="J193" s="48"/>
      <c r="K193" s="13"/>
      <c r="L193" s="13" t="s">
        <v>56</v>
      </c>
      <c r="M193" s="13"/>
      <c r="N193" s="13"/>
      <c r="O193" s="13"/>
      <c r="P193" s="13" t="s">
        <v>56</v>
      </c>
      <c r="Q193" s="13"/>
      <c r="R193" s="13"/>
      <c r="S193" s="13"/>
      <c r="T193" s="13" t="s">
        <v>56</v>
      </c>
      <c r="U193" s="13" t="s">
        <v>56</v>
      </c>
      <c r="V193" s="13"/>
      <c r="W193" s="13" t="s">
        <v>56</v>
      </c>
      <c r="X193" s="13"/>
      <c r="Y193" s="13" t="s">
        <v>56</v>
      </c>
      <c r="Z193" s="13"/>
      <c r="AA193" s="13"/>
      <c r="AB193" s="13" t="s">
        <v>56</v>
      </c>
      <c r="AC193" s="13"/>
      <c r="AD193" s="13" t="s">
        <v>56</v>
      </c>
      <c r="AE193" s="13"/>
      <c r="AF193" s="13"/>
      <c r="AG193" s="13"/>
      <c r="AH193" s="13"/>
      <c r="AI193" s="13"/>
      <c r="AJ193" s="13"/>
      <c r="AK193" s="13"/>
      <c r="AL193" s="13" t="s">
        <v>56</v>
      </c>
      <c r="AM193" s="13" t="s">
        <v>56</v>
      </c>
      <c r="AN193" s="13"/>
      <c r="AO193" s="13"/>
      <c r="AP193" s="13" t="s">
        <v>56</v>
      </c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13" t="s">
        <v>56</v>
      </c>
      <c r="BB193" s="13"/>
      <c r="BC193" s="48" t="s">
        <v>57</v>
      </c>
      <c r="BD193" s="48" t="s">
        <v>57</v>
      </c>
      <c r="BE193" s="50" t="s">
        <v>210</v>
      </c>
      <c r="BF193" s="48" t="s">
        <v>57</v>
      </c>
      <c r="BG193" s="48" t="s">
        <v>223</v>
      </c>
      <c r="BH193" s="48" t="s">
        <v>253</v>
      </c>
      <c r="BI193" s="48" t="s">
        <v>254</v>
      </c>
      <c r="BJ193" s="48"/>
      <c r="BK193" s="66"/>
    </row>
    <row r="194" spans="1:63" ht="14.5" x14ac:dyDescent="0.3">
      <c r="A194" s="43"/>
      <c r="B194" s="46"/>
      <c r="C194" s="11">
        <v>0.79442129629629632</v>
      </c>
      <c r="D194" s="12">
        <v>398577.54479999997</v>
      </c>
      <c r="E194" s="12">
        <v>6337028.4840000002</v>
      </c>
      <c r="F194" s="74"/>
      <c r="G194" s="74"/>
      <c r="H194" s="48"/>
      <c r="I194" s="50"/>
      <c r="J194" s="48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  <c r="BA194" s="13"/>
      <c r="BB194" s="13"/>
      <c r="BC194" s="48"/>
      <c r="BD194" s="48"/>
      <c r="BE194" s="50"/>
      <c r="BF194" s="48"/>
      <c r="BG194" s="48"/>
      <c r="BH194" s="48"/>
      <c r="BI194" s="48"/>
      <c r="BJ194" s="48"/>
      <c r="BK194" s="66"/>
    </row>
    <row r="195" spans="1:63" ht="14.5" x14ac:dyDescent="0.3">
      <c r="A195" s="43"/>
      <c r="B195" s="46"/>
      <c r="C195" s="11">
        <v>0.79442129629629632</v>
      </c>
      <c r="D195" s="12">
        <v>398577.43589999998</v>
      </c>
      <c r="E195" s="12">
        <v>6337028.5779999997</v>
      </c>
      <c r="F195" s="74"/>
      <c r="G195" s="74"/>
      <c r="H195" s="71" t="s">
        <v>227</v>
      </c>
      <c r="I195" s="48" t="s">
        <v>222</v>
      </c>
      <c r="J195" s="48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  <c r="BA195" s="13"/>
      <c r="BB195" s="13"/>
      <c r="BC195" s="48" t="s">
        <v>57</v>
      </c>
      <c r="BD195" s="48" t="s">
        <v>57</v>
      </c>
      <c r="BE195" s="48" t="s">
        <v>57</v>
      </c>
      <c r="BF195" s="48" t="s">
        <v>57</v>
      </c>
      <c r="BG195" s="48" t="s">
        <v>59</v>
      </c>
      <c r="BH195" s="48" t="s">
        <v>252</v>
      </c>
      <c r="BI195" s="48" t="s">
        <v>254</v>
      </c>
      <c r="BJ195" s="48"/>
      <c r="BK195" s="66"/>
    </row>
    <row r="196" spans="1:63" ht="14.5" x14ac:dyDescent="0.3">
      <c r="A196" s="43"/>
      <c r="B196" s="46"/>
      <c r="C196" s="11">
        <v>0.79453703703703704</v>
      </c>
      <c r="D196" s="12">
        <v>398577.30499999999</v>
      </c>
      <c r="E196" s="12">
        <v>6337028.415</v>
      </c>
      <c r="F196" s="74"/>
      <c r="G196" s="74"/>
      <c r="H196" s="48"/>
      <c r="I196" s="48"/>
      <c r="J196" s="48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13"/>
      <c r="BB196" s="13"/>
      <c r="BC196" s="48"/>
      <c r="BD196" s="48"/>
      <c r="BE196" s="48"/>
      <c r="BF196" s="48"/>
      <c r="BG196" s="48"/>
      <c r="BH196" s="48"/>
      <c r="BI196" s="48"/>
      <c r="BJ196" s="48"/>
      <c r="BK196" s="66"/>
    </row>
    <row r="197" spans="1:63" ht="14.5" x14ac:dyDescent="0.3">
      <c r="A197" s="43"/>
      <c r="B197" s="46"/>
      <c r="C197" s="11">
        <v>0.79453703703703704</v>
      </c>
      <c r="D197" s="12">
        <v>398577.30499999999</v>
      </c>
      <c r="E197" s="12">
        <v>6337028.415</v>
      </c>
      <c r="F197" s="74"/>
      <c r="G197" s="74"/>
      <c r="H197" s="48" t="s">
        <v>243</v>
      </c>
      <c r="I197" s="50" t="s">
        <v>221</v>
      </c>
      <c r="J197" s="48"/>
      <c r="K197" s="13" t="s">
        <v>56</v>
      </c>
      <c r="L197" s="13" t="s">
        <v>56</v>
      </c>
      <c r="M197" s="13" t="s">
        <v>56</v>
      </c>
      <c r="N197" s="13"/>
      <c r="O197" s="13"/>
      <c r="P197" s="13" t="s">
        <v>56</v>
      </c>
      <c r="Q197" s="13" t="s">
        <v>56</v>
      </c>
      <c r="R197" s="13"/>
      <c r="S197" s="13"/>
      <c r="T197" s="13" t="s">
        <v>56</v>
      </c>
      <c r="U197" s="13"/>
      <c r="V197" s="13"/>
      <c r="W197" s="13" t="s">
        <v>56</v>
      </c>
      <c r="X197" s="13"/>
      <c r="Y197" s="13"/>
      <c r="Z197" s="13" t="s">
        <v>56</v>
      </c>
      <c r="AA197" s="13"/>
      <c r="AB197" s="13" t="s">
        <v>56</v>
      </c>
      <c r="AC197" s="13"/>
      <c r="AD197" s="13" t="s">
        <v>56</v>
      </c>
      <c r="AE197" s="13"/>
      <c r="AF197" s="13" t="s">
        <v>56</v>
      </c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 t="s">
        <v>56</v>
      </c>
      <c r="AS197" s="13"/>
      <c r="AT197" s="13"/>
      <c r="AU197" s="13"/>
      <c r="AV197" s="13"/>
      <c r="AW197" s="13" t="s">
        <v>56</v>
      </c>
      <c r="AX197" s="13"/>
      <c r="AY197" s="13" t="s">
        <v>56</v>
      </c>
      <c r="AZ197" s="13"/>
      <c r="BA197" s="13"/>
      <c r="BB197" s="13"/>
      <c r="BC197" s="48" t="s">
        <v>57</v>
      </c>
      <c r="BD197" s="48" t="s">
        <v>57</v>
      </c>
      <c r="BE197" s="50" t="s">
        <v>210</v>
      </c>
      <c r="BF197" s="48" t="s">
        <v>57</v>
      </c>
      <c r="BG197" s="48" t="s">
        <v>223</v>
      </c>
      <c r="BH197" s="48" t="s">
        <v>253</v>
      </c>
      <c r="BI197" s="48" t="s">
        <v>254</v>
      </c>
      <c r="BJ197" s="48"/>
      <c r="BK197" s="66"/>
    </row>
    <row r="198" spans="1:63" ht="14.5" x14ac:dyDescent="0.3">
      <c r="A198" s="43"/>
      <c r="B198" s="46"/>
      <c r="C198" s="11">
        <v>0.79940972222222229</v>
      </c>
      <c r="D198" s="12">
        <v>398642.68449999997</v>
      </c>
      <c r="E198" s="12">
        <v>6337044.9979999997</v>
      </c>
      <c r="F198" s="74"/>
      <c r="G198" s="74"/>
      <c r="H198" s="48"/>
      <c r="I198" s="50"/>
      <c r="J198" s="48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  <c r="BA198" s="13"/>
      <c r="BB198" s="13"/>
      <c r="BC198" s="48"/>
      <c r="BD198" s="48"/>
      <c r="BE198" s="50"/>
      <c r="BF198" s="48"/>
      <c r="BG198" s="48"/>
      <c r="BH198" s="48"/>
      <c r="BI198" s="48"/>
      <c r="BJ198" s="48"/>
      <c r="BK198" s="66"/>
    </row>
    <row r="199" spans="1:63" ht="14.5" x14ac:dyDescent="0.3">
      <c r="A199" s="43"/>
      <c r="B199" s="46"/>
      <c r="C199" s="11">
        <v>0.79940972222222229</v>
      </c>
      <c r="D199" s="12">
        <v>398642.68449999997</v>
      </c>
      <c r="E199" s="12">
        <v>6337044.9979999997</v>
      </c>
      <c r="F199" s="74"/>
      <c r="G199" s="74"/>
      <c r="H199" s="50" t="s">
        <v>242</v>
      </c>
      <c r="I199" s="50" t="s">
        <v>219</v>
      </c>
      <c r="J199" s="48"/>
      <c r="K199" s="13" t="s">
        <v>56</v>
      </c>
      <c r="L199" s="13" t="s">
        <v>56</v>
      </c>
      <c r="M199" s="13" t="s">
        <v>56</v>
      </c>
      <c r="N199" s="13"/>
      <c r="O199" s="13"/>
      <c r="P199" s="13" t="s">
        <v>56</v>
      </c>
      <c r="Q199" s="13" t="s">
        <v>56</v>
      </c>
      <c r="R199" s="13"/>
      <c r="S199" s="13" t="s">
        <v>56</v>
      </c>
      <c r="T199" s="13"/>
      <c r="U199" s="13"/>
      <c r="V199" s="13"/>
      <c r="W199" s="13" t="s">
        <v>56</v>
      </c>
      <c r="X199" s="13"/>
      <c r="Y199" s="13"/>
      <c r="Z199" s="13" t="s">
        <v>56</v>
      </c>
      <c r="AA199" s="13" t="s">
        <v>56</v>
      </c>
      <c r="AB199" s="13" t="s">
        <v>56</v>
      </c>
      <c r="AC199" s="13"/>
      <c r="AD199" s="13" t="s">
        <v>56</v>
      </c>
      <c r="AE199" s="13"/>
      <c r="AF199" s="13" t="s">
        <v>56</v>
      </c>
      <c r="AG199" s="13" t="s">
        <v>56</v>
      </c>
      <c r="AH199" s="13"/>
      <c r="AI199" s="13" t="s">
        <v>56</v>
      </c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 t="s">
        <v>56</v>
      </c>
      <c r="AZ199" s="13"/>
      <c r="BA199" s="13"/>
      <c r="BB199" s="13"/>
      <c r="BC199" s="48" t="s">
        <v>57</v>
      </c>
      <c r="BD199" s="48" t="s">
        <v>57</v>
      </c>
      <c r="BE199" s="48" t="s">
        <v>57</v>
      </c>
      <c r="BF199" s="48" t="s">
        <v>57</v>
      </c>
      <c r="BG199" s="48" t="s">
        <v>59</v>
      </c>
      <c r="BH199" s="48" t="s">
        <v>252</v>
      </c>
      <c r="BI199" s="48" t="s">
        <v>254</v>
      </c>
      <c r="BJ199" s="48"/>
      <c r="BK199" s="66"/>
    </row>
    <row r="200" spans="1:63" ht="15" thickBot="1" x14ac:dyDescent="0.35">
      <c r="A200" s="44"/>
      <c r="B200" s="69"/>
      <c r="C200" s="16">
        <v>0.80591435185185178</v>
      </c>
      <c r="D200" s="17">
        <v>398781.86300000001</v>
      </c>
      <c r="E200" s="17">
        <v>6337086.0549999997</v>
      </c>
      <c r="F200" s="73"/>
      <c r="G200" s="73"/>
      <c r="H200" s="70"/>
      <c r="I200" s="70"/>
      <c r="J200" s="6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  <c r="AV200" s="18"/>
      <c r="AW200" s="18"/>
      <c r="AX200" s="18"/>
      <c r="AY200" s="18"/>
      <c r="AZ200" s="18"/>
      <c r="BA200" s="18"/>
      <c r="BB200" s="18"/>
      <c r="BC200" s="68"/>
      <c r="BD200" s="68"/>
      <c r="BE200" s="68"/>
      <c r="BF200" s="68"/>
      <c r="BG200" s="68"/>
      <c r="BH200" s="68"/>
      <c r="BI200" s="68"/>
      <c r="BJ200" s="68"/>
      <c r="BK200" s="67"/>
    </row>
    <row r="201" spans="1:63" ht="14.5" x14ac:dyDescent="0.35">
      <c r="A201"/>
      <c r="B201"/>
      <c r="C201" s="13"/>
      <c r="D201" s="13"/>
      <c r="E201" s="13"/>
      <c r="F201"/>
      <c r="G201"/>
      <c r="H201"/>
      <c r="I201" s="33"/>
      <c r="J201" t="s">
        <v>61</v>
      </c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</row>
    <row r="202" spans="1:63" ht="14.5" x14ac:dyDescent="0.35">
      <c r="A202"/>
      <c r="B202"/>
      <c r="C202" s="13"/>
      <c r="D202" s="13"/>
      <c r="E202" s="13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</row>
    <row r="203" spans="1:63" ht="14.5" x14ac:dyDescent="0.35">
      <c r="A203"/>
      <c r="B203"/>
      <c r="C203" s="13"/>
      <c r="D203" s="13"/>
      <c r="E203" s="1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</row>
    <row r="204" spans="1:63" ht="14.5" x14ac:dyDescent="0.35">
      <c r="A204"/>
      <c r="B204"/>
      <c r="C204" s="13"/>
      <c r="D204" s="13"/>
      <c r="E204" s="13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</row>
    <row r="205" spans="1:63" ht="14.5" x14ac:dyDescent="0.35">
      <c r="A205"/>
      <c r="B205"/>
      <c r="C205" s="13"/>
      <c r="D205" s="13"/>
      <c r="E205" s="13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</row>
    <row r="206" spans="1:63" ht="14.5" x14ac:dyDescent="0.35">
      <c r="A206"/>
      <c r="B206"/>
      <c r="C206" s="13"/>
      <c r="D206" s="13"/>
      <c r="E206" s="13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</row>
    <row r="207" spans="1:63" ht="14.5" x14ac:dyDescent="0.35">
      <c r="A207"/>
      <c r="B207"/>
      <c r="C207" s="13"/>
      <c r="D207" s="13"/>
      <c r="E207" s="13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</row>
    <row r="208" spans="1:63" ht="14.5" x14ac:dyDescent="0.35">
      <c r="A208"/>
      <c r="B208"/>
      <c r="C208" s="13"/>
      <c r="D208" s="13"/>
      <c r="E208" s="13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</row>
    <row r="209" spans="1:63" ht="14.5" x14ac:dyDescent="0.35">
      <c r="A209"/>
      <c r="B209"/>
      <c r="C209" s="13"/>
      <c r="D209" s="13"/>
      <c r="E209" s="13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</row>
    <row r="210" spans="1:63" ht="14.5" x14ac:dyDescent="0.35">
      <c r="A210"/>
      <c r="B210"/>
      <c r="C210" s="13"/>
      <c r="D210" s="13"/>
      <c r="E210" s="13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</row>
    <row r="211" spans="1:63" ht="14.5" x14ac:dyDescent="0.35">
      <c r="A211"/>
      <c r="B211"/>
      <c r="C211" s="13"/>
      <c r="D211" s="13"/>
      <c r="E211" s="13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</row>
    <row r="212" spans="1:63" ht="14.5" x14ac:dyDescent="0.35">
      <c r="A212"/>
      <c r="B212"/>
      <c r="C212" s="13"/>
      <c r="D212" s="13"/>
      <c r="E212" s="13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</row>
    <row r="213" spans="1:63" ht="14.5" x14ac:dyDescent="0.35">
      <c r="A213"/>
      <c r="B213"/>
      <c r="C213" s="13"/>
      <c r="D213" s="13"/>
      <c r="E213" s="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</row>
    <row r="214" spans="1:63" ht="14.5" x14ac:dyDescent="0.35">
      <c r="A214"/>
      <c r="B214"/>
      <c r="C214" s="13"/>
      <c r="D214" s="13"/>
      <c r="E214" s="13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</row>
    <row r="215" spans="1:63" ht="14.5" x14ac:dyDescent="0.35">
      <c r="A215"/>
      <c r="B215"/>
      <c r="C215" s="13"/>
      <c r="D215" s="13"/>
      <c r="E215" s="13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</row>
    <row r="216" spans="1:63" ht="14.5" x14ac:dyDescent="0.35">
      <c r="A216"/>
      <c r="B216"/>
      <c r="C216" s="13"/>
      <c r="D216" s="13"/>
      <c r="E216" s="13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</row>
    <row r="217" spans="1:63" ht="14.5" x14ac:dyDescent="0.35">
      <c r="A217"/>
      <c r="B217"/>
      <c r="C217" s="13"/>
      <c r="D217" s="13"/>
      <c r="E217" s="13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</row>
    <row r="218" spans="1:63" ht="14.5" x14ac:dyDescent="0.35">
      <c r="A218"/>
      <c r="B218"/>
      <c r="C218" s="13"/>
      <c r="D218" s="13"/>
      <c r="E218" s="13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</row>
    <row r="219" spans="1:63" ht="14.5" x14ac:dyDescent="0.35">
      <c r="A219"/>
      <c r="B219"/>
      <c r="C219" s="13"/>
      <c r="D219" s="13"/>
      <c r="E219" s="13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</row>
    <row r="220" spans="1:63" ht="14.5" x14ac:dyDescent="0.35">
      <c r="A220"/>
      <c r="B220"/>
      <c r="C220" s="13"/>
      <c r="D220" s="13"/>
      <c r="E220" s="13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</row>
    <row r="221" spans="1:63" ht="14.5" x14ac:dyDescent="0.35">
      <c r="A221"/>
      <c r="B221"/>
      <c r="C221" s="13"/>
      <c r="D221" s="13"/>
      <c r="E221" s="13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</row>
    <row r="222" spans="1:63" ht="14.5" x14ac:dyDescent="0.35">
      <c r="A222"/>
      <c r="B222"/>
      <c r="C222" s="13"/>
      <c r="D222" s="13"/>
      <c r="E222" s="13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</row>
    <row r="223" spans="1:63" ht="14.5" x14ac:dyDescent="0.35">
      <c r="A223"/>
      <c r="B223"/>
      <c r="C223" s="13"/>
      <c r="D223" s="13"/>
      <c r="E223" s="1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</row>
    <row r="224" spans="1:63" ht="14.5" x14ac:dyDescent="0.35">
      <c r="A224"/>
      <c r="B224"/>
      <c r="C224" s="13"/>
      <c r="D224" s="13"/>
      <c r="E224" s="13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</row>
    <row r="225" spans="1:63" ht="14.5" x14ac:dyDescent="0.35">
      <c r="A225"/>
      <c r="B225"/>
      <c r="C225" s="13"/>
      <c r="D225" s="13"/>
      <c r="E225" s="13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</row>
    <row r="226" spans="1:63" ht="14.5" x14ac:dyDescent="0.35">
      <c r="A226"/>
      <c r="B226"/>
      <c r="C226" s="13"/>
      <c r="D226" s="13"/>
      <c r="E226" s="13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</row>
    <row r="227" spans="1:63" ht="14.5" x14ac:dyDescent="0.35">
      <c r="A227"/>
      <c r="B227"/>
      <c r="C227" s="13"/>
      <c r="D227" s="13"/>
      <c r="E227" s="13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</row>
    <row r="228" spans="1:63" ht="14.5" x14ac:dyDescent="0.35">
      <c r="A228"/>
      <c r="B228"/>
      <c r="C228" s="13"/>
      <c r="D228" s="13"/>
      <c r="E228" s="13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</row>
    <row r="229" spans="1:63" ht="14.5" x14ac:dyDescent="0.35">
      <c r="A229"/>
      <c r="B229"/>
      <c r="C229" s="13"/>
      <c r="D229" s="13"/>
      <c r="E229" s="13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</row>
    <row r="230" spans="1:63" ht="14.5" x14ac:dyDescent="0.35">
      <c r="A230"/>
      <c r="B230"/>
      <c r="C230" s="13"/>
      <c r="D230" s="13"/>
      <c r="E230" s="13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</row>
    <row r="231" spans="1:63" ht="14.5" x14ac:dyDescent="0.35">
      <c r="A231"/>
      <c r="B231"/>
      <c r="C231" s="13"/>
      <c r="D231" s="13"/>
      <c r="E231" s="13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</row>
    <row r="232" spans="1:63" ht="14.5" x14ac:dyDescent="0.35">
      <c r="A232"/>
      <c r="B232"/>
      <c r="C232" s="13"/>
      <c r="D232" s="13"/>
      <c r="E232" s="13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</row>
    <row r="233" spans="1:63" ht="14.5" x14ac:dyDescent="0.35">
      <c r="A233"/>
      <c r="B233"/>
      <c r="C233" s="13"/>
      <c r="D233" s="13"/>
      <c r="E233" s="1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</row>
    <row r="234" spans="1:63" ht="14.5" x14ac:dyDescent="0.35">
      <c r="A234"/>
      <c r="B234"/>
      <c r="C234" s="13"/>
      <c r="D234" s="13"/>
      <c r="E234" s="13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</row>
    <row r="235" spans="1:63" ht="14.5" x14ac:dyDescent="0.35">
      <c r="A235"/>
      <c r="B235"/>
      <c r="C235" s="13"/>
      <c r="D235" s="13"/>
      <c r="E235" s="13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</row>
    <row r="236" spans="1:63" ht="14.5" x14ac:dyDescent="0.35">
      <c r="A236"/>
      <c r="B236"/>
      <c r="C236" s="13"/>
      <c r="D236" s="13"/>
      <c r="E236" s="13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</row>
    <row r="237" spans="1:63" ht="14.5" x14ac:dyDescent="0.35">
      <c r="A237"/>
      <c r="B237"/>
      <c r="C237" s="13"/>
      <c r="D237" s="13"/>
      <c r="E237" s="13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</row>
    <row r="238" spans="1:63" ht="14.5" x14ac:dyDescent="0.35">
      <c r="A238"/>
      <c r="B238"/>
      <c r="C238" s="13"/>
      <c r="D238" s="13"/>
      <c r="E238" s="13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</row>
    <row r="239" spans="1:63" ht="14.5" x14ac:dyDescent="0.35">
      <c r="A239"/>
      <c r="B239"/>
      <c r="C239" s="13"/>
      <c r="D239" s="13"/>
      <c r="E239" s="13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</row>
    <row r="240" spans="1:63" ht="14.5" x14ac:dyDescent="0.35">
      <c r="A240"/>
      <c r="B240"/>
      <c r="C240" s="13"/>
      <c r="D240" s="13"/>
      <c r="E240" s="13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</row>
    <row r="241" spans="1:63" ht="14.5" x14ac:dyDescent="0.35">
      <c r="A241"/>
      <c r="B241"/>
      <c r="C241" s="13"/>
      <c r="D241" s="13"/>
      <c r="E241" s="13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</row>
    <row r="242" spans="1:63" ht="14.5" x14ac:dyDescent="0.35">
      <c r="A242"/>
      <c r="B242"/>
      <c r="C242" s="13"/>
      <c r="D242" s="13"/>
      <c r="E242" s="13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</row>
    <row r="243" spans="1:63" ht="14.5" x14ac:dyDescent="0.35">
      <c r="A243"/>
      <c r="B243"/>
      <c r="C243" s="13"/>
      <c r="D243" s="13"/>
      <c r="E243" s="1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</row>
    <row r="244" spans="1:63" ht="14.5" x14ac:dyDescent="0.35">
      <c r="A244"/>
      <c r="B244"/>
      <c r="C244" s="13"/>
      <c r="D244" s="13"/>
      <c r="E244" s="13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</row>
    <row r="245" spans="1:63" ht="14.5" x14ac:dyDescent="0.35">
      <c r="A245"/>
      <c r="B245"/>
      <c r="C245" s="13"/>
      <c r="D245" s="13"/>
      <c r="E245" s="13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</row>
    <row r="246" spans="1:63" ht="14.5" x14ac:dyDescent="0.35">
      <c r="A246"/>
      <c r="B246"/>
      <c r="C246" s="13"/>
      <c r="D246" s="13"/>
      <c r="E246" s="13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</row>
    <row r="247" spans="1:63" ht="14.5" x14ac:dyDescent="0.35">
      <c r="A247"/>
      <c r="B247"/>
      <c r="C247" s="13"/>
      <c r="D247" s="13"/>
      <c r="E247" s="13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</row>
    <row r="248" spans="1:63" ht="14.5" x14ac:dyDescent="0.35">
      <c r="A248"/>
      <c r="B248"/>
      <c r="C248" s="13"/>
      <c r="D248" s="13"/>
      <c r="E248" s="13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</row>
    <row r="249" spans="1:63" ht="14.5" x14ac:dyDescent="0.35">
      <c r="A249"/>
      <c r="B249"/>
      <c r="C249" s="13"/>
      <c r="D249" s="13"/>
      <c r="E249" s="13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</row>
    <row r="250" spans="1:63" ht="14.5" x14ac:dyDescent="0.35">
      <c r="A250"/>
      <c r="B250"/>
      <c r="C250" s="13"/>
      <c r="D250" s="13"/>
      <c r="E250" s="13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</row>
    <row r="251" spans="1:63" ht="14.5" x14ac:dyDescent="0.35">
      <c r="A251"/>
      <c r="B251"/>
      <c r="C251" s="13"/>
      <c r="D251" s="13"/>
      <c r="E251" s="13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</row>
    <row r="252" spans="1:63" ht="14.5" x14ac:dyDescent="0.35">
      <c r="A252"/>
      <c r="B252"/>
      <c r="C252" s="13"/>
      <c r="D252" s="13"/>
      <c r="E252" s="13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</row>
    <row r="253" spans="1:63" ht="14.5" x14ac:dyDescent="0.35">
      <c r="A253"/>
      <c r="B253"/>
      <c r="C253" s="13"/>
      <c r="D253" s="13"/>
      <c r="E253" s="1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</row>
    <row r="254" spans="1:63" ht="14.5" x14ac:dyDescent="0.35">
      <c r="A254"/>
      <c r="B254"/>
      <c r="C254" s="13"/>
      <c r="D254" s="13"/>
      <c r="E254" s="13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</row>
    <row r="255" spans="1:63" ht="14.5" x14ac:dyDescent="0.35">
      <c r="A255"/>
      <c r="B255"/>
      <c r="C255" s="13"/>
      <c r="D255" s="13"/>
      <c r="E255" s="13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</row>
    <row r="256" spans="1:63" ht="14.5" x14ac:dyDescent="0.35">
      <c r="A256"/>
      <c r="B256"/>
      <c r="C256" s="13"/>
      <c r="D256" s="13"/>
      <c r="E256" s="13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</row>
    <row r="257" spans="1:63" ht="14.5" x14ac:dyDescent="0.35">
      <c r="A257"/>
      <c r="B257"/>
      <c r="C257" s="13"/>
      <c r="D257" s="13"/>
      <c r="E257" s="13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</row>
    <row r="258" spans="1:63" ht="14.5" x14ac:dyDescent="0.35">
      <c r="A258"/>
      <c r="B258"/>
      <c r="C258" s="13"/>
      <c r="D258" s="13"/>
      <c r="E258" s="13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</row>
    <row r="259" spans="1:63" ht="14.5" x14ac:dyDescent="0.35">
      <c r="A259"/>
      <c r="B259"/>
      <c r="C259" s="13"/>
      <c r="D259" s="13"/>
      <c r="E259" s="13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</row>
    <row r="260" spans="1:63" ht="14.5" x14ac:dyDescent="0.35">
      <c r="A260"/>
      <c r="B260"/>
      <c r="C260" s="13"/>
      <c r="D260" s="13"/>
      <c r="E260" s="13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</row>
    <row r="261" spans="1:63" ht="14.5" x14ac:dyDescent="0.35">
      <c r="A261"/>
      <c r="B261"/>
      <c r="C261" s="13"/>
      <c r="D261" s="13"/>
      <c r="E261" s="13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</row>
    <row r="262" spans="1:63" ht="14.5" x14ac:dyDescent="0.35">
      <c r="A262"/>
      <c r="B262"/>
      <c r="C262" s="13"/>
      <c r="D262" s="13"/>
      <c r="E262" s="13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</row>
    <row r="263" spans="1:63" ht="14.5" x14ac:dyDescent="0.35">
      <c r="A263"/>
      <c r="B263"/>
      <c r="C263" s="13"/>
      <c r="D263" s="13"/>
      <c r="E263" s="1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</row>
    <row r="264" spans="1:63" ht="14.5" x14ac:dyDescent="0.35">
      <c r="A264"/>
      <c r="B264"/>
      <c r="C264" s="13"/>
      <c r="D264" s="13"/>
      <c r="E264" s="13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</row>
    <row r="265" spans="1:63" ht="14.5" x14ac:dyDescent="0.35">
      <c r="A265"/>
      <c r="B265"/>
      <c r="C265" s="13"/>
      <c r="D265" s="13"/>
      <c r="E265" s="13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</row>
    <row r="266" spans="1:63" ht="14.5" x14ac:dyDescent="0.35">
      <c r="A266"/>
      <c r="B266"/>
      <c r="C266" s="13"/>
      <c r="D266" s="13"/>
      <c r="E266" s="13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</row>
    <row r="267" spans="1:63" ht="14.5" x14ac:dyDescent="0.35">
      <c r="A267"/>
      <c r="B267"/>
      <c r="C267" s="13"/>
      <c r="D267" s="13"/>
      <c r="E267" s="13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</row>
    <row r="268" spans="1:63" ht="14.5" x14ac:dyDescent="0.35">
      <c r="A268"/>
      <c r="B268"/>
      <c r="C268" s="13"/>
      <c r="D268" s="13"/>
      <c r="E268" s="13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</row>
    <row r="269" spans="1:63" ht="14.5" x14ac:dyDescent="0.35">
      <c r="A269"/>
      <c r="B269"/>
      <c r="C269" s="13"/>
      <c r="D269" s="13"/>
      <c r="E269" s="13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</row>
    <row r="270" spans="1:63" ht="14.5" x14ac:dyDescent="0.35">
      <c r="A270"/>
      <c r="B270"/>
      <c r="C270" s="13"/>
      <c r="D270" s="13"/>
      <c r="E270" s="13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</row>
    <row r="271" spans="1:63" ht="14.5" x14ac:dyDescent="0.35">
      <c r="A271"/>
      <c r="B271"/>
      <c r="C271" s="13"/>
      <c r="D271" s="13"/>
      <c r="E271" s="13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</row>
    <row r="272" spans="1:63" ht="14.5" x14ac:dyDescent="0.35">
      <c r="A272"/>
      <c r="B272"/>
      <c r="C272" s="13"/>
      <c r="D272" s="13"/>
      <c r="E272" s="13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</row>
    <row r="273" spans="1:63" ht="14.5" x14ac:dyDescent="0.35">
      <c r="A273"/>
      <c r="B273"/>
      <c r="C273" s="13"/>
      <c r="D273" s="13"/>
      <c r="E273" s="1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</row>
    <row r="274" spans="1:63" ht="14.5" x14ac:dyDescent="0.35">
      <c r="A274"/>
      <c r="B274"/>
      <c r="C274" s="13"/>
      <c r="D274" s="13"/>
      <c r="E274" s="13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</row>
    <row r="275" spans="1:63" ht="14.5" x14ac:dyDescent="0.35">
      <c r="A275"/>
      <c r="B275"/>
      <c r="C275" s="13"/>
      <c r="D275" s="13"/>
      <c r="E275" s="13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</row>
    <row r="276" spans="1:63" ht="14.5" x14ac:dyDescent="0.35">
      <c r="A276"/>
      <c r="B276"/>
      <c r="C276" s="13"/>
      <c r="D276" s="13"/>
      <c r="E276" s="13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</row>
    <row r="277" spans="1:63" ht="14.5" x14ac:dyDescent="0.35">
      <c r="A277"/>
      <c r="B277"/>
      <c r="C277" s="13"/>
      <c r="D277" s="13"/>
      <c r="E277" s="13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</row>
    <row r="278" spans="1:63" ht="14.5" x14ac:dyDescent="0.35">
      <c r="A278"/>
      <c r="B278"/>
      <c r="C278" s="13"/>
      <c r="D278" s="13"/>
      <c r="E278" s="13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</row>
    <row r="279" spans="1:63" ht="14.5" x14ac:dyDescent="0.35">
      <c r="A279"/>
      <c r="B279"/>
      <c r="C279" s="13"/>
      <c r="D279" s="13"/>
      <c r="E279" s="13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</row>
    <row r="280" spans="1:63" ht="14.5" x14ac:dyDescent="0.35">
      <c r="A280"/>
      <c r="B280"/>
      <c r="C280" s="13"/>
      <c r="D280" s="13"/>
      <c r="E280" s="13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</row>
    <row r="281" spans="1:63" ht="14.5" x14ac:dyDescent="0.35">
      <c r="A281"/>
      <c r="B281"/>
      <c r="C281" s="13"/>
      <c r="D281" s="13"/>
      <c r="E281" s="13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</row>
    <row r="282" spans="1:63" ht="14.5" x14ac:dyDescent="0.35">
      <c r="A282"/>
      <c r="B282"/>
      <c r="C282" s="13"/>
      <c r="D282" s="13"/>
      <c r="E282" s="13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</row>
    <row r="283" spans="1:63" ht="14.5" x14ac:dyDescent="0.35">
      <c r="A283"/>
      <c r="B283"/>
      <c r="C283" s="13"/>
      <c r="D283" s="13"/>
      <c r="E283" s="1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</row>
    <row r="284" spans="1:63" ht="14.5" x14ac:dyDescent="0.35">
      <c r="A284"/>
      <c r="B284"/>
      <c r="C284" s="13"/>
      <c r="D284" s="13"/>
      <c r="E284" s="13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</row>
    <row r="285" spans="1:63" ht="14.5" x14ac:dyDescent="0.35">
      <c r="A285"/>
      <c r="B285"/>
      <c r="C285" s="13"/>
      <c r="D285" s="13"/>
      <c r="E285" s="13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</row>
    <row r="286" spans="1:63" ht="14.5" x14ac:dyDescent="0.35">
      <c r="A286"/>
      <c r="B286"/>
      <c r="C286" s="13"/>
      <c r="D286" s="13"/>
      <c r="E286" s="13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</row>
    <row r="287" spans="1:63" ht="14.5" x14ac:dyDescent="0.35">
      <c r="A287"/>
      <c r="B287"/>
      <c r="C287" s="13"/>
      <c r="D287" s="13"/>
      <c r="E287" s="13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</row>
    <row r="288" spans="1:63" ht="14.5" x14ac:dyDescent="0.35">
      <c r="A288"/>
      <c r="B288"/>
      <c r="C288" s="13"/>
      <c r="D288" s="13"/>
      <c r="E288" s="13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</row>
    <row r="289" spans="1:63" ht="14.5" x14ac:dyDescent="0.35">
      <c r="A289"/>
      <c r="B289"/>
      <c r="C289" s="13"/>
      <c r="D289" s="13"/>
      <c r="E289" s="13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</row>
    <row r="290" spans="1:63" ht="14.5" x14ac:dyDescent="0.35">
      <c r="A290"/>
      <c r="B290"/>
      <c r="C290" s="13"/>
      <c r="D290" s="13"/>
      <c r="E290" s="13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</row>
    <row r="291" spans="1:63" ht="14.5" x14ac:dyDescent="0.35">
      <c r="A291"/>
      <c r="B291"/>
      <c r="C291" s="13"/>
      <c r="D291" s="13"/>
      <c r="E291" s="13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</row>
    <row r="292" spans="1:63" ht="14.5" x14ac:dyDescent="0.35">
      <c r="A292"/>
      <c r="B292"/>
      <c r="C292" s="13"/>
      <c r="D292" s="13"/>
      <c r="E292" s="13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</row>
    <row r="293" spans="1:63" ht="14.5" x14ac:dyDescent="0.35">
      <c r="A293"/>
      <c r="B293"/>
      <c r="C293" s="13"/>
      <c r="D293" s="13"/>
      <c r="E293" s="1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</row>
    <row r="294" spans="1:63" ht="14.5" x14ac:dyDescent="0.35">
      <c r="A294"/>
      <c r="B294"/>
      <c r="C294" s="13"/>
      <c r="D294" s="13"/>
      <c r="E294" s="13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</row>
    <row r="295" spans="1:63" ht="14.5" x14ac:dyDescent="0.35">
      <c r="A295"/>
      <c r="B295"/>
      <c r="C295" s="13"/>
      <c r="D295" s="13"/>
      <c r="E295" s="13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</row>
    <row r="296" spans="1:63" ht="14.5" x14ac:dyDescent="0.35">
      <c r="A296"/>
      <c r="B296"/>
      <c r="C296" s="13"/>
      <c r="D296" s="13"/>
      <c r="E296" s="13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</row>
    <row r="297" spans="1:63" ht="14.5" x14ac:dyDescent="0.35">
      <c r="A297"/>
      <c r="B297"/>
      <c r="C297" s="13"/>
      <c r="D297" s="13"/>
      <c r="E297" s="13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</row>
    <row r="298" spans="1:63" ht="14.5" x14ac:dyDescent="0.35">
      <c r="A298"/>
      <c r="B298"/>
      <c r="C298" s="13"/>
      <c r="D298" s="13"/>
      <c r="E298" s="13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</row>
    <row r="299" spans="1:63" ht="14.5" x14ac:dyDescent="0.35">
      <c r="A299"/>
      <c r="B299"/>
      <c r="C299" s="13"/>
      <c r="D299" s="13"/>
      <c r="E299" s="13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</row>
    <row r="300" spans="1:63" ht="14.5" x14ac:dyDescent="0.35">
      <c r="A300"/>
      <c r="B300"/>
      <c r="C300" s="13"/>
      <c r="D300" s="13"/>
      <c r="E300" s="13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</row>
    <row r="301" spans="1:63" ht="14.5" x14ac:dyDescent="0.35">
      <c r="A301"/>
      <c r="B301"/>
      <c r="C301" s="13"/>
      <c r="D301" s="13"/>
      <c r="E301" s="13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</row>
    <row r="302" spans="1:63" ht="14.5" x14ac:dyDescent="0.35">
      <c r="A302"/>
      <c r="B302"/>
      <c r="C302" s="13"/>
      <c r="D302" s="13"/>
      <c r="E302" s="13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</row>
    <row r="303" spans="1:63" ht="14.5" x14ac:dyDescent="0.35">
      <c r="A303"/>
      <c r="B303"/>
      <c r="C303" s="13"/>
      <c r="D303" s="13"/>
      <c r="E303" s="1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</row>
    <row r="304" spans="1:63" ht="14.5" x14ac:dyDescent="0.35">
      <c r="A304"/>
      <c r="B304"/>
      <c r="C304" s="13"/>
      <c r="D304" s="13"/>
      <c r="E304" s="13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</row>
    <row r="305" spans="1:63" ht="14.5" x14ac:dyDescent="0.35">
      <c r="A305"/>
      <c r="B305"/>
      <c r="C305" s="13"/>
      <c r="D305" s="13"/>
      <c r="E305" s="13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</row>
    <row r="306" spans="1:63" ht="14.5" x14ac:dyDescent="0.35">
      <c r="A306"/>
      <c r="B306"/>
      <c r="C306" s="13"/>
      <c r="D306" s="13"/>
      <c r="E306" s="13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</row>
    <row r="307" spans="1:63" ht="14.5" x14ac:dyDescent="0.35">
      <c r="A307"/>
      <c r="B307"/>
      <c r="C307" s="13"/>
      <c r="D307" s="13"/>
      <c r="E307" s="13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</row>
    <row r="308" spans="1:63" ht="14.5" x14ac:dyDescent="0.35">
      <c r="A308"/>
      <c r="B308"/>
      <c r="C308" s="13"/>
      <c r="D308" s="13"/>
      <c r="E308" s="13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</row>
    <row r="309" spans="1:63" ht="14.5" x14ac:dyDescent="0.35">
      <c r="A309"/>
      <c r="B309"/>
      <c r="C309" s="13"/>
      <c r="D309" s="13"/>
      <c r="E309" s="13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</row>
    <row r="310" spans="1:63" ht="14.5" x14ac:dyDescent="0.35">
      <c r="A310"/>
      <c r="B310"/>
      <c r="C310" s="13"/>
      <c r="D310" s="13"/>
      <c r="E310" s="13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</row>
    <row r="311" spans="1:63" ht="14.5" x14ac:dyDescent="0.35">
      <c r="A311"/>
      <c r="B311"/>
      <c r="C311" s="13"/>
      <c r="D311" s="13"/>
      <c r="E311" s="13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</row>
    <row r="312" spans="1:63" ht="14.5" x14ac:dyDescent="0.35">
      <c r="A312"/>
      <c r="B312"/>
      <c r="C312" s="13"/>
      <c r="D312" s="13"/>
      <c r="E312" s="13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</row>
    <row r="313" spans="1:63" ht="14.5" x14ac:dyDescent="0.35">
      <c r="A313"/>
      <c r="B313"/>
      <c r="C313" s="13"/>
      <c r="D313" s="13"/>
      <c r="E313" s="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</row>
    <row r="314" spans="1:63" ht="14.5" x14ac:dyDescent="0.35">
      <c r="A314"/>
      <c r="B314"/>
      <c r="C314" s="13"/>
      <c r="D314" s="13"/>
      <c r="E314" s="13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</row>
    <row r="315" spans="1:63" ht="14.5" x14ac:dyDescent="0.35">
      <c r="A315"/>
      <c r="B315"/>
      <c r="C315" s="13"/>
      <c r="D315" s="13"/>
      <c r="E315" s="13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</row>
    <row r="316" spans="1:63" ht="14.5" x14ac:dyDescent="0.35">
      <c r="A316"/>
      <c r="B316"/>
      <c r="C316" s="13"/>
      <c r="D316" s="13"/>
      <c r="E316" s="13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</row>
    <row r="317" spans="1:63" ht="14.5" x14ac:dyDescent="0.35">
      <c r="A317"/>
      <c r="B317"/>
      <c r="C317" s="13"/>
      <c r="D317" s="13"/>
      <c r="E317" s="13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</row>
    <row r="318" spans="1:63" ht="14.5" x14ac:dyDescent="0.35">
      <c r="A318"/>
      <c r="B318"/>
      <c r="C318" s="13"/>
      <c r="D318" s="13"/>
      <c r="E318" s="13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</row>
    <row r="319" spans="1:63" ht="14.5" x14ac:dyDescent="0.35">
      <c r="A319"/>
      <c r="B319"/>
      <c r="C319" s="13"/>
      <c r="D319" s="13"/>
      <c r="E319" s="13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</row>
    <row r="320" spans="1:63" ht="14.5" x14ac:dyDescent="0.35">
      <c r="A320"/>
      <c r="B320"/>
      <c r="C320" s="13"/>
      <c r="D320" s="13"/>
      <c r="E320" s="13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</row>
    <row r="321" spans="1:63" ht="14.5" x14ac:dyDescent="0.35">
      <c r="A321"/>
      <c r="B321"/>
      <c r="C321" s="13"/>
      <c r="D321" s="13"/>
      <c r="E321" s="13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</row>
    <row r="322" spans="1:63" ht="14.5" x14ac:dyDescent="0.35">
      <c r="A322"/>
      <c r="B322"/>
      <c r="C322" s="13"/>
      <c r="D322" s="13"/>
      <c r="E322" s="13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</row>
    <row r="323" spans="1:63" ht="14.5" x14ac:dyDescent="0.35">
      <c r="A323"/>
      <c r="B323"/>
      <c r="C323" s="13"/>
      <c r="D323" s="13"/>
      <c r="E323" s="1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</row>
    <row r="324" spans="1:63" ht="14.5" x14ac:dyDescent="0.35">
      <c r="A324"/>
      <c r="B324"/>
      <c r="C324" s="13"/>
      <c r="D324" s="13"/>
      <c r="E324" s="13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</row>
    <row r="325" spans="1:63" ht="14.5" x14ac:dyDescent="0.35">
      <c r="A325"/>
      <c r="B325"/>
      <c r="C325" s="13"/>
      <c r="D325" s="13"/>
      <c r="E325" s="13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</row>
    <row r="326" spans="1:63" ht="14.5" x14ac:dyDescent="0.35">
      <c r="A326"/>
      <c r="B326"/>
      <c r="C326" s="13"/>
      <c r="D326" s="13"/>
      <c r="E326" s="13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</row>
    <row r="327" spans="1:63" ht="14.5" x14ac:dyDescent="0.35">
      <c r="A327"/>
      <c r="B327"/>
      <c r="C327" s="13"/>
      <c r="D327" s="13"/>
      <c r="E327" s="13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</row>
    <row r="328" spans="1:63" ht="14.5" x14ac:dyDescent="0.35">
      <c r="A328"/>
      <c r="B328"/>
      <c r="C328" s="13"/>
      <c r="D328" s="13"/>
      <c r="E328" s="13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</row>
    <row r="329" spans="1:63" ht="14.5" x14ac:dyDescent="0.35">
      <c r="A329"/>
      <c r="B329"/>
      <c r="C329" s="13"/>
      <c r="D329" s="13"/>
      <c r="E329" s="13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</row>
    <row r="330" spans="1:63" ht="14.5" x14ac:dyDescent="0.35">
      <c r="A330"/>
      <c r="B330"/>
      <c r="C330" s="13"/>
      <c r="D330" s="13"/>
      <c r="E330" s="13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</row>
    <row r="331" spans="1:63" ht="14.5" x14ac:dyDescent="0.35">
      <c r="A331"/>
      <c r="B331"/>
      <c r="C331" s="13"/>
      <c r="D331" s="13"/>
      <c r="E331" s="13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</row>
    <row r="332" spans="1:63" ht="14.5" x14ac:dyDescent="0.35">
      <c r="A332"/>
      <c r="B332"/>
      <c r="C332" s="13"/>
      <c r="D332" s="13"/>
      <c r="E332" s="13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</row>
    <row r="333" spans="1:63" ht="14.5" x14ac:dyDescent="0.35">
      <c r="A333"/>
      <c r="B333"/>
      <c r="C333" s="13"/>
      <c r="D333" s="13"/>
      <c r="E333" s="1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</row>
    <row r="334" spans="1:63" ht="14.5" x14ac:dyDescent="0.35">
      <c r="A334"/>
      <c r="B334"/>
      <c r="C334" s="13"/>
      <c r="D334" s="13"/>
      <c r="E334" s="13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</row>
    <row r="335" spans="1:63" ht="14.5" x14ac:dyDescent="0.35">
      <c r="A335"/>
      <c r="B335"/>
      <c r="C335" s="13"/>
      <c r="D335" s="13"/>
      <c r="E335" s="13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</row>
    <row r="336" spans="1:63" ht="14.5" x14ac:dyDescent="0.35">
      <c r="A336"/>
      <c r="B336"/>
      <c r="C336" s="13"/>
      <c r="D336" s="13"/>
      <c r="E336" s="13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</row>
    <row r="337" spans="1:63" ht="14.5" x14ac:dyDescent="0.35">
      <c r="A337"/>
      <c r="B337"/>
      <c r="C337" s="13"/>
      <c r="D337" s="13"/>
      <c r="E337" s="13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</row>
    <row r="338" spans="1:63" ht="14.5" x14ac:dyDescent="0.35">
      <c r="A338"/>
      <c r="B338"/>
      <c r="C338" s="13"/>
      <c r="D338" s="13"/>
      <c r="E338" s="13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</row>
    <row r="339" spans="1:63" ht="14.5" x14ac:dyDescent="0.35">
      <c r="A339"/>
      <c r="B339"/>
      <c r="C339" s="13"/>
      <c r="D339" s="13"/>
      <c r="E339" s="13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</row>
    <row r="340" spans="1:63" ht="14.5" x14ac:dyDescent="0.35">
      <c r="A340"/>
      <c r="B340"/>
      <c r="C340" s="13"/>
      <c r="D340" s="13"/>
      <c r="E340" s="13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</row>
    <row r="341" spans="1:63" ht="14.5" x14ac:dyDescent="0.35">
      <c r="A341"/>
      <c r="B341"/>
      <c r="C341" s="13"/>
      <c r="D341" s="13"/>
      <c r="E341" s="13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</row>
    <row r="342" spans="1:63" ht="14.5" x14ac:dyDescent="0.35">
      <c r="A342"/>
      <c r="B342"/>
      <c r="C342" s="13"/>
      <c r="D342" s="13"/>
      <c r="E342" s="13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</row>
    <row r="343" spans="1:63" ht="14.5" x14ac:dyDescent="0.35">
      <c r="A343"/>
      <c r="B343"/>
      <c r="C343" s="13"/>
      <c r="D343" s="13"/>
      <c r="E343" s="1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</row>
    <row r="344" spans="1:63" ht="14.5" x14ac:dyDescent="0.35">
      <c r="A344"/>
      <c r="B344"/>
      <c r="C344" s="13"/>
      <c r="D344" s="13"/>
      <c r="E344" s="13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</row>
    <row r="345" spans="1:63" ht="14.5" x14ac:dyDescent="0.35">
      <c r="A345"/>
      <c r="B345"/>
      <c r="C345" s="13"/>
      <c r="D345" s="13"/>
      <c r="E345" s="13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</row>
    <row r="346" spans="1:63" ht="14.5" x14ac:dyDescent="0.35">
      <c r="A346"/>
      <c r="B346"/>
      <c r="C346" s="13"/>
      <c r="D346" s="13"/>
      <c r="E346" s="13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</row>
    <row r="347" spans="1:63" ht="14.5" x14ac:dyDescent="0.35">
      <c r="A347"/>
      <c r="B347"/>
      <c r="C347" s="13"/>
      <c r="D347" s="13"/>
      <c r="E347" s="13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</row>
    <row r="348" spans="1:63" ht="14.5" x14ac:dyDescent="0.35">
      <c r="A348"/>
      <c r="B348"/>
      <c r="C348" s="13"/>
      <c r="D348" s="13"/>
      <c r="E348" s="13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</row>
    <row r="349" spans="1:63" ht="14.5" x14ac:dyDescent="0.35">
      <c r="A349"/>
      <c r="B349"/>
      <c r="C349" s="13"/>
      <c r="D349" s="13"/>
      <c r="E349" s="13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</row>
    <row r="350" spans="1:63" ht="14.5" x14ac:dyDescent="0.35">
      <c r="A350"/>
      <c r="B350"/>
      <c r="C350" s="13"/>
      <c r="D350" s="13"/>
      <c r="E350" s="13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</row>
    <row r="351" spans="1:63" ht="14.5" x14ac:dyDescent="0.35">
      <c r="A351"/>
      <c r="B351"/>
      <c r="C351" s="13"/>
      <c r="D351" s="13"/>
      <c r="E351" s="13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</row>
    <row r="352" spans="1:63" ht="14.5" x14ac:dyDescent="0.35">
      <c r="A352"/>
      <c r="B352"/>
      <c r="C352" s="13"/>
      <c r="D352" s="13"/>
      <c r="E352" s="13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</row>
    <row r="353" spans="1:63" ht="14.5" x14ac:dyDescent="0.35">
      <c r="A353"/>
      <c r="B353"/>
      <c r="C353" s="13"/>
      <c r="D353" s="13"/>
      <c r="E353" s="1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</row>
    <row r="354" spans="1:63" ht="14.5" x14ac:dyDescent="0.35">
      <c r="A354"/>
      <c r="B354"/>
      <c r="C354" s="13"/>
      <c r="D354" s="13"/>
      <c r="E354" s="13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</row>
    <row r="355" spans="1:63" ht="14.5" x14ac:dyDescent="0.35">
      <c r="A355"/>
      <c r="B355"/>
      <c r="C355" s="13"/>
      <c r="D355" s="13"/>
      <c r="E355" s="13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</row>
    <row r="356" spans="1:63" ht="14.5" x14ac:dyDescent="0.35">
      <c r="A356"/>
      <c r="B356"/>
      <c r="C356" s="13"/>
      <c r="D356" s="13"/>
      <c r="E356" s="13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</row>
    <row r="357" spans="1:63" ht="14.5" x14ac:dyDescent="0.35">
      <c r="A357"/>
      <c r="B357"/>
      <c r="C357" s="13"/>
      <c r="D357" s="13"/>
      <c r="E357" s="13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</row>
    <row r="358" spans="1:63" ht="14.5" x14ac:dyDescent="0.35">
      <c r="A358"/>
      <c r="B358"/>
      <c r="C358" s="13"/>
      <c r="D358" s="13"/>
      <c r="E358" s="13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</row>
    <row r="359" spans="1:63" ht="14.5" x14ac:dyDescent="0.35">
      <c r="A359"/>
      <c r="B359"/>
      <c r="C359" s="13"/>
      <c r="D359" s="13"/>
      <c r="E359" s="13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</row>
    <row r="360" spans="1:63" ht="14.5" x14ac:dyDescent="0.35">
      <c r="A360"/>
      <c r="B360"/>
      <c r="C360" s="13"/>
      <c r="D360" s="13"/>
      <c r="E360" s="13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</row>
    <row r="361" spans="1:63" ht="14.5" x14ac:dyDescent="0.35">
      <c r="A361"/>
      <c r="B361"/>
      <c r="C361" s="13"/>
      <c r="D361" s="13"/>
      <c r="E361" s="13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</row>
    <row r="362" spans="1:63" ht="14.5" x14ac:dyDescent="0.35">
      <c r="A362"/>
      <c r="B362"/>
      <c r="C362" s="13"/>
      <c r="D362" s="13"/>
      <c r="E362" s="13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</row>
    <row r="363" spans="1:63" ht="14.5" x14ac:dyDescent="0.35">
      <c r="A363"/>
      <c r="B363"/>
      <c r="C363" s="13"/>
      <c r="D363" s="13"/>
      <c r="E363" s="1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</row>
    <row r="364" spans="1:63" ht="14.5" x14ac:dyDescent="0.35">
      <c r="A364"/>
      <c r="B364"/>
      <c r="C364" s="13"/>
      <c r="D364" s="13"/>
      <c r="E364" s="13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</row>
    <row r="365" spans="1:63" ht="14.5" x14ac:dyDescent="0.35">
      <c r="A365"/>
      <c r="B365"/>
      <c r="C365" s="13"/>
      <c r="D365" s="13"/>
      <c r="E365" s="13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</row>
    <row r="366" spans="1:63" ht="14.5" x14ac:dyDescent="0.35">
      <c r="A366"/>
      <c r="B366"/>
      <c r="C366" s="13"/>
      <c r="D366" s="13"/>
      <c r="E366" s="13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</row>
    <row r="367" spans="1:63" ht="14.5" x14ac:dyDescent="0.35">
      <c r="A367"/>
      <c r="B367"/>
      <c r="C367" s="13"/>
      <c r="D367" s="13"/>
      <c r="E367" s="13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</row>
    <row r="368" spans="1:63" ht="14.5" x14ac:dyDescent="0.35">
      <c r="A368"/>
      <c r="B368"/>
      <c r="C368" s="13"/>
      <c r="D368" s="13"/>
      <c r="E368" s="13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</row>
    <row r="369" spans="1:63" ht="14.5" x14ac:dyDescent="0.35">
      <c r="A369"/>
      <c r="B369"/>
      <c r="C369" s="13"/>
      <c r="D369" s="13"/>
      <c r="E369" s="13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</row>
    <row r="370" spans="1:63" ht="14.5" x14ac:dyDescent="0.35">
      <c r="A370"/>
      <c r="B370"/>
      <c r="C370" s="13"/>
      <c r="D370" s="13"/>
      <c r="E370" s="13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</row>
    <row r="371" spans="1:63" ht="14.5" x14ac:dyDescent="0.35">
      <c r="A371"/>
      <c r="B371"/>
      <c r="C371" s="13"/>
      <c r="D371" s="13"/>
      <c r="E371" s="13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</row>
    <row r="372" spans="1:63" ht="14.5" x14ac:dyDescent="0.35">
      <c r="A372"/>
      <c r="B372"/>
      <c r="C372" s="13"/>
      <c r="D372" s="13"/>
      <c r="E372" s="13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</row>
    <row r="373" spans="1:63" ht="14.5" x14ac:dyDescent="0.35">
      <c r="A373"/>
      <c r="B373"/>
      <c r="C373" s="13"/>
      <c r="D373" s="13"/>
      <c r="E373" s="1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</row>
    <row r="374" spans="1:63" ht="14.5" x14ac:dyDescent="0.35">
      <c r="A374"/>
      <c r="B374"/>
      <c r="C374" s="13"/>
      <c r="D374" s="13"/>
      <c r="E374" s="13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</row>
    <row r="375" spans="1:63" ht="14.5" x14ac:dyDescent="0.35">
      <c r="A375"/>
      <c r="B375"/>
      <c r="C375" s="13"/>
      <c r="D375" s="13"/>
      <c r="E375" s="13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</row>
    <row r="376" spans="1:63" ht="14.5" x14ac:dyDescent="0.35">
      <c r="A376"/>
      <c r="B376"/>
      <c r="C376" s="13"/>
      <c r="D376" s="13"/>
      <c r="E376" s="13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</row>
    <row r="377" spans="1:63" ht="14.5" x14ac:dyDescent="0.35">
      <c r="A377"/>
      <c r="B377"/>
      <c r="C377" s="13"/>
      <c r="D377" s="13"/>
      <c r="E377" s="13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</row>
    <row r="378" spans="1:63" ht="14.5" x14ac:dyDescent="0.35">
      <c r="A378"/>
      <c r="B378"/>
      <c r="C378" s="13"/>
      <c r="D378" s="13"/>
      <c r="E378" s="13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</row>
    <row r="379" spans="1:63" ht="14.5" x14ac:dyDescent="0.35">
      <c r="A379"/>
      <c r="B379"/>
      <c r="C379" s="13"/>
      <c r="D379" s="13"/>
      <c r="E379" s="13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</row>
    <row r="380" spans="1:63" ht="14.5" x14ac:dyDescent="0.35">
      <c r="A380"/>
      <c r="B380"/>
      <c r="C380" s="13"/>
      <c r="D380" s="13"/>
      <c r="E380" s="13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</row>
    <row r="381" spans="1:63" ht="14.5" x14ac:dyDescent="0.35">
      <c r="A381"/>
      <c r="B381"/>
      <c r="C381" s="13"/>
      <c r="D381" s="13"/>
      <c r="E381" s="13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</row>
    <row r="382" spans="1:63" ht="14.5" x14ac:dyDescent="0.35">
      <c r="A382"/>
      <c r="B382"/>
      <c r="C382" s="13"/>
      <c r="D382" s="13"/>
      <c r="E382" s="13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</row>
    <row r="383" spans="1:63" ht="14.5" x14ac:dyDescent="0.35">
      <c r="A383"/>
      <c r="B383"/>
      <c r="C383" s="13"/>
      <c r="D383" s="13"/>
      <c r="E383" s="1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</row>
  </sheetData>
  <sheetProtection sheet="1" objects="1" scenarios="1"/>
  <mergeCells count="1260">
    <mergeCell ref="BI81:BI82"/>
    <mergeCell ref="BI83:BI84"/>
    <mergeCell ref="BI85:BI86"/>
    <mergeCell ref="BI87:BI88"/>
    <mergeCell ref="BI89:BI90"/>
    <mergeCell ref="BI91:BI92"/>
    <mergeCell ref="BI93:BI94"/>
    <mergeCell ref="BI189:BI190"/>
    <mergeCell ref="BI191:BI192"/>
    <mergeCell ref="BI193:BI194"/>
    <mergeCell ref="BI195:BI196"/>
    <mergeCell ref="BI197:BI198"/>
    <mergeCell ref="BI199:BI200"/>
    <mergeCell ref="BI163:BI164"/>
    <mergeCell ref="BI165:BI166"/>
    <mergeCell ref="BI167:BI168"/>
    <mergeCell ref="BI169:BI170"/>
    <mergeCell ref="BI171:BI172"/>
    <mergeCell ref="BI173:BI174"/>
    <mergeCell ref="BI175:BI176"/>
    <mergeCell ref="BI177:BI178"/>
    <mergeCell ref="BI179:BI180"/>
    <mergeCell ref="BI135:BI136"/>
    <mergeCell ref="BI137:BI142"/>
    <mergeCell ref="BI143:BI144"/>
    <mergeCell ref="BI145:BI146"/>
    <mergeCell ref="BI147:BI148"/>
    <mergeCell ref="BI149:BI150"/>
    <mergeCell ref="BI151:BI156"/>
    <mergeCell ref="BI157:BI158"/>
    <mergeCell ref="BI159:BI160"/>
    <mergeCell ref="BH163:BH164"/>
    <mergeCell ref="BH165:BH166"/>
    <mergeCell ref="BH167:BH168"/>
    <mergeCell ref="BH169:BH170"/>
    <mergeCell ref="BH171:BH172"/>
    <mergeCell ref="BH173:BH174"/>
    <mergeCell ref="BH175:BH176"/>
    <mergeCell ref="BH177:BH178"/>
    <mergeCell ref="BI113:BI114"/>
    <mergeCell ref="BI115:BI116"/>
    <mergeCell ref="BI117:BI118"/>
    <mergeCell ref="BI119:BI120"/>
    <mergeCell ref="BI121:BI122"/>
    <mergeCell ref="BI123:BI128"/>
    <mergeCell ref="BI129:BI130"/>
    <mergeCell ref="BI131:BI132"/>
    <mergeCell ref="BI133:BI134"/>
    <mergeCell ref="BH157:BH158"/>
    <mergeCell ref="BH159:BH160"/>
    <mergeCell ref="BH113:BH114"/>
    <mergeCell ref="BH115:BH116"/>
    <mergeCell ref="BH117:BH118"/>
    <mergeCell ref="BH119:BH120"/>
    <mergeCell ref="BH121:BH122"/>
    <mergeCell ref="BH123:BH128"/>
    <mergeCell ref="BH129:BH130"/>
    <mergeCell ref="BH131:BH132"/>
    <mergeCell ref="BH133:BH134"/>
    <mergeCell ref="BH191:BH192"/>
    <mergeCell ref="BH193:BH194"/>
    <mergeCell ref="BH195:BH196"/>
    <mergeCell ref="BH197:BH198"/>
    <mergeCell ref="BH199:BH200"/>
    <mergeCell ref="BI3:BI12"/>
    <mergeCell ref="BI13:BI14"/>
    <mergeCell ref="BI15:BI20"/>
    <mergeCell ref="BI21:BI22"/>
    <mergeCell ref="BI23:BI24"/>
    <mergeCell ref="BI25:BI30"/>
    <mergeCell ref="BI31:BI32"/>
    <mergeCell ref="BI33:BI38"/>
    <mergeCell ref="BI39:BI42"/>
    <mergeCell ref="BI43:BI44"/>
    <mergeCell ref="BI45:BI50"/>
    <mergeCell ref="BI51:BI52"/>
    <mergeCell ref="BI53:BI58"/>
    <mergeCell ref="BI59:BI60"/>
    <mergeCell ref="BI61:BI62"/>
    <mergeCell ref="BI63:BI64"/>
    <mergeCell ref="BH21:BH22"/>
    <mergeCell ref="BH23:BH24"/>
    <mergeCell ref="BH25:BH30"/>
    <mergeCell ref="BH31:BH32"/>
    <mergeCell ref="BH33:BH38"/>
    <mergeCell ref="BH39:BH42"/>
    <mergeCell ref="BH43:BH44"/>
    <mergeCell ref="BH45:BH50"/>
    <mergeCell ref="BG31:BG32"/>
    <mergeCell ref="BG33:BG38"/>
    <mergeCell ref="BG79:BG80"/>
    <mergeCell ref="BG67:BG68"/>
    <mergeCell ref="BG69:BG70"/>
    <mergeCell ref="BG71:BG72"/>
    <mergeCell ref="BG73:BG74"/>
    <mergeCell ref="BG75:BG76"/>
    <mergeCell ref="BG77:BG78"/>
    <mergeCell ref="J157:J158"/>
    <mergeCell ref="J161:J162"/>
    <mergeCell ref="J147:J148"/>
    <mergeCell ref="J145:J146"/>
    <mergeCell ref="H177:H178"/>
    <mergeCell ref="H175:H176"/>
    <mergeCell ref="H173:H174"/>
    <mergeCell ref="H171:H172"/>
    <mergeCell ref="H169:H170"/>
    <mergeCell ref="H167:H168"/>
    <mergeCell ref="H165:H166"/>
    <mergeCell ref="H163:H164"/>
    <mergeCell ref="H161:H162"/>
    <mergeCell ref="J143:J144"/>
    <mergeCell ref="BH89:BH90"/>
    <mergeCell ref="BH91:BH92"/>
    <mergeCell ref="BH93:BH94"/>
    <mergeCell ref="BH95:BH100"/>
    <mergeCell ref="BH101:BH102"/>
    <mergeCell ref="BH103:BH104"/>
    <mergeCell ref="BH105:BH106"/>
    <mergeCell ref="BH107:BH108"/>
    <mergeCell ref="BH109:BH110"/>
    <mergeCell ref="BD105:BD106"/>
    <mergeCell ref="BE105:BE106"/>
    <mergeCell ref="BH135:BH136"/>
    <mergeCell ref="BH137:BH142"/>
    <mergeCell ref="BH143:BH144"/>
    <mergeCell ref="BH145:BH146"/>
    <mergeCell ref="BH147:BH148"/>
    <mergeCell ref="BH149:BH150"/>
    <mergeCell ref="BH151:BH156"/>
    <mergeCell ref="G163:G164"/>
    <mergeCell ref="G165:G166"/>
    <mergeCell ref="G167:G176"/>
    <mergeCell ref="G177:G178"/>
    <mergeCell ref="G179:G184"/>
    <mergeCell ref="H199:H200"/>
    <mergeCell ref="H197:H198"/>
    <mergeCell ref="H195:H196"/>
    <mergeCell ref="H193:H194"/>
    <mergeCell ref="H191:H192"/>
    <mergeCell ref="H189:H190"/>
    <mergeCell ref="H187:H188"/>
    <mergeCell ref="H185:H186"/>
    <mergeCell ref="H183:H184"/>
    <mergeCell ref="H103:H104"/>
    <mergeCell ref="H105:H106"/>
    <mergeCell ref="H107:H108"/>
    <mergeCell ref="H109:H110"/>
    <mergeCell ref="H111:H112"/>
    <mergeCell ref="H113:H114"/>
    <mergeCell ref="H115:H116"/>
    <mergeCell ref="H117:H118"/>
    <mergeCell ref="H119:H120"/>
    <mergeCell ref="H151:H152"/>
    <mergeCell ref="H149:H150"/>
    <mergeCell ref="H147:H148"/>
    <mergeCell ref="H145:H146"/>
    <mergeCell ref="H143:H144"/>
    <mergeCell ref="G81:G82"/>
    <mergeCell ref="F149:F150"/>
    <mergeCell ref="F151:F156"/>
    <mergeCell ref="F157:F162"/>
    <mergeCell ref="F163:F164"/>
    <mergeCell ref="F165:F166"/>
    <mergeCell ref="F167:F176"/>
    <mergeCell ref="F177:F178"/>
    <mergeCell ref="G191:G200"/>
    <mergeCell ref="H21:H22"/>
    <mergeCell ref="H23:H24"/>
    <mergeCell ref="H25:H26"/>
    <mergeCell ref="H27:H28"/>
    <mergeCell ref="H29:H30"/>
    <mergeCell ref="H31:H32"/>
    <mergeCell ref="H65:H66"/>
    <mergeCell ref="H69:H70"/>
    <mergeCell ref="H71:H72"/>
    <mergeCell ref="H73:H74"/>
    <mergeCell ref="H75:H76"/>
    <mergeCell ref="H77:H78"/>
    <mergeCell ref="H79:H80"/>
    <mergeCell ref="H81:H82"/>
    <mergeCell ref="H83:H84"/>
    <mergeCell ref="H85:H86"/>
    <mergeCell ref="H87:H88"/>
    <mergeCell ref="H89:H90"/>
    <mergeCell ref="H93:H94"/>
    <mergeCell ref="H95:H96"/>
    <mergeCell ref="H97:H98"/>
    <mergeCell ref="H99:H100"/>
    <mergeCell ref="H101:H102"/>
    <mergeCell ref="G23:G24"/>
    <mergeCell ref="G25:G30"/>
    <mergeCell ref="G31:G32"/>
    <mergeCell ref="G33:G38"/>
    <mergeCell ref="G39:G42"/>
    <mergeCell ref="G43:G44"/>
    <mergeCell ref="G45:G58"/>
    <mergeCell ref="G59:G60"/>
    <mergeCell ref="G61:G62"/>
    <mergeCell ref="G63:G64"/>
    <mergeCell ref="G65:G66"/>
    <mergeCell ref="G67:G68"/>
    <mergeCell ref="G69:G70"/>
    <mergeCell ref="G71:G72"/>
    <mergeCell ref="G73:G74"/>
    <mergeCell ref="G75:G76"/>
    <mergeCell ref="G77:G78"/>
    <mergeCell ref="BG163:BG164"/>
    <mergeCell ref="BG165:BG166"/>
    <mergeCell ref="F3:F12"/>
    <mergeCell ref="F13:F14"/>
    <mergeCell ref="F15:F20"/>
    <mergeCell ref="F21:F22"/>
    <mergeCell ref="F23:F24"/>
    <mergeCell ref="F25:F30"/>
    <mergeCell ref="F31:F32"/>
    <mergeCell ref="F33:F38"/>
    <mergeCell ref="F39:F42"/>
    <mergeCell ref="F43:F44"/>
    <mergeCell ref="F45:F58"/>
    <mergeCell ref="F59:F60"/>
    <mergeCell ref="F61:F62"/>
    <mergeCell ref="F63:F64"/>
    <mergeCell ref="F65:F66"/>
    <mergeCell ref="F67:F68"/>
    <mergeCell ref="F69:F70"/>
    <mergeCell ref="F71:F72"/>
    <mergeCell ref="F73:F74"/>
    <mergeCell ref="F75:F76"/>
    <mergeCell ref="BG43:BG44"/>
    <mergeCell ref="BG59:BG60"/>
    <mergeCell ref="BG15:BG20"/>
    <mergeCell ref="BG21:BG22"/>
    <mergeCell ref="BG23:BG24"/>
    <mergeCell ref="BG25:BG30"/>
    <mergeCell ref="G3:G12"/>
    <mergeCell ref="G13:G14"/>
    <mergeCell ref="G15:G20"/>
    <mergeCell ref="G21:G22"/>
    <mergeCell ref="BK191:BK200"/>
    <mergeCell ref="I193:I194"/>
    <mergeCell ref="BC193:BC194"/>
    <mergeCell ref="BD193:BD194"/>
    <mergeCell ref="BE193:BE194"/>
    <mergeCell ref="BF193:BF194"/>
    <mergeCell ref="BD189:BD190"/>
    <mergeCell ref="BE189:BE190"/>
    <mergeCell ref="BF189:BF190"/>
    <mergeCell ref="BJ189:BJ190"/>
    <mergeCell ref="BK189:BK190"/>
    <mergeCell ref="I199:I200"/>
    <mergeCell ref="BC199:BC200"/>
    <mergeCell ref="BD199:BD200"/>
    <mergeCell ref="BE199:BE200"/>
    <mergeCell ref="BF199:BF200"/>
    <mergeCell ref="I195:I196"/>
    <mergeCell ref="BC195:BC196"/>
    <mergeCell ref="BD195:BD196"/>
    <mergeCell ref="BE195:BE196"/>
    <mergeCell ref="BF195:BF196"/>
    <mergeCell ref="I197:I198"/>
    <mergeCell ref="BC197:BC198"/>
    <mergeCell ref="BD197:BD198"/>
    <mergeCell ref="A191:A200"/>
    <mergeCell ref="B191:B200"/>
    <mergeCell ref="I191:I192"/>
    <mergeCell ref="J191:J200"/>
    <mergeCell ref="BC191:BC192"/>
    <mergeCell ref="BD187:BD188"/>
    <mergeCell ref="BE187:BE188"/>
    <mergeCell ref="BF187:BF188"/>
    <mergeCell ref="BJ187:BJ188"/>
    <mergeCell ref="BG191:BG192"/>
    <mergeCell ref="BG193:BG194"/>
    <mergeCell ref="BG195:BG196"/>
    <mergeCell ref="BG197:BG198"/>
    <mergeCell ref="BG199:BG200"/>
    <mergeCell ref="BJ191:BJ200"/>
    <mergeCell ref="BE197:BE198"/>
    <mergeCell ref="BF197:BF198"/>
    <mergeCell ref="BD191:BD192"/>
    <mergeCell ref="BE191:BE192"/>
    <mergeCell ref="BF191:BF192"/>
    <mergeCell ref="BG187:BG188"/>
    <mergeCell ref="BG189:BG190"/>
    <mergeCell ref="F187:F188"/>
    <mergeCell ref="F189:F190"/>
    <mergeCell ref="F191:F200"/>
    <mergeCell ref="BK187:BK188"/>
    <mergeCell ref="A189:A190"/>
    <mergeCell ref="B189:B190"/>
    <mergeCell ref="I189:I190"/>
    <mergeCell ref="J189:J190"/>
    <mergeCell ref="BC189:BC190"/>
    <mergeCell ref="BD185:BD186"/>
    <mergeCell ref="BE185:BE186"/>
    <mergeCell ref="BF185:BF186"/>
    <mergeCell ref="BJ185:BJ186"/>
    <mergeCell ref="BK185:BK186"/>
    <mergeCell ref="A187:A188"/>
    <mergeCell ref="B187:B188"/>
    <mergeCell ref="I187:I188"/>
    <mergeCell ref="J187:J188"/>
    <mergeCell ref="BC187:BC188"/>
    <mergeCell ref="BG185:BG186"/>
    <mergeCell ref="G187:G188"/>
    <mergeCell ref="G189:G190"/>
    <mergeCell ref="BH185:BH186"/>
    <mergeCell ref="BH187:BH188"/>
    <mergeCell ref="BH189:BH190"/>
    <mergeCell ref="BI185:BI186"/>
    <mergeCell ref="BI187:BI188"/>
    <mergeCell ref="A185:A186"/>
    <mergeCell ref="B185:B186"/>
    <mergeCell ref="I185:I186"/>
    <mergeCell ref="J185:J186"/>
    <mergeCell ref="BC185:BC186"/>
    <mergeCell ref="F185:F186"/>
    <mergeCell ref="G185:G186"/>
    <mergeCell ref="BE179:BE180"/>
    <mergeCell ref="BF179:BF180"/>
    <mergeCell ref="BJ179:BJ184"/>
    <mergeCell ref="A179:A184"/>
    <mergeCell ref="B179:B184"/>
    <mergeCell ref="I183:I184"/>
    <mergeCell ref="BC183:BC184"/>
    <mergeCell ref="BD183:BD184"/>
    <mergeCell ref="BE183:BE184"/>
    <mergeCell ref="H181:H182"/>
    <mergeCell ref="H179:H180"/>
    <mergeCell ref="BH181:BH182"/>
    <mergeCell ref="BH183:BH184"/>
    <mergeCell ref="BI181:BI182"/>
    <mergeCell ref="BI183:BI184"/>
    <mergeCell ref="BK179:BK184"/>
    <mergeCell ref="I181:I182"/>
    <mergeCell ref="J181:J182"/>
    <mergeCell ref="BC181:BC182"/>
    <mergeCell ref="BD181:BD182"/>
    <mergeCell ref="BE181:BE182"/>
    <mergeCell ref="BF181:BF182"/>
    <mergeCell ref="F179:F184"/>
    <mergeCell ref="J183:J184"/>
    <mergeCell ref="BH179:BH180"/>
    <mergeCell ref="BE177:BE178"/>
    <mergeCell ref="BF177:BF178"/>
    <mergeCell ref="BJ177:BJ178"/>
    <mergeCell ref="BK177:BK178"/>
    <mergeCell ref="I179:I180"/>
    <mergeCell ref="J179:J180"/>
    <mergeCell ref="BC179:BC180"/>
    <mergeCell ref="BD179:BD180"/>
    <mergeCell ref="BG179:BG180"/>
    <mergeCell ref="BG181:BG182"/>
    <mergeCell ref="BG183:BG184"/>
    <mergeCell ref="BF183:BF184"/>
    <mergeCell ref="BG177:BG178"/>
    <mergeCell ref="BK167:BK176"/>
    <mergeCell ref="A177:A178"/>
    <mergeCell ref="B177:B178"/>
    <mergeCell ref="I177:I178"/>
    <mergeCell ref="J177:J178"/>
    <mergeCell ref="BC177:BC178"/>
    <mergeCell ref="BD177:BD178"/>
    <mergeCell ref="BJ173:BJ174"/>
    <mergeCell ref="I175:I176"/>
    <mergeCell ref="J175:J176"/>
    <mergeCell ref="BC175:BC176"/>
    <mergeCell ref="BD175:BD176"/>
    <mergeCell ref="BE175:BE176"/>
    <mergeCell ref="BF175:BF176"/>
    <mergeCell ref="BJ175:BJ176"/>
    <mergeCell ref="I173:I174"/>
    <mergeCell ref="J173:J174"/>
    <mergeCell ref="BC173:BC174"/>
    <mergeCell ref="BD173:BD174"/>
    <mergeCell ref="BF173:BF174"/>
    <mergeCell ref="BJ169:BJ170"/>
    <mergeCell ref="I171:I172"/>
    <mergeCell ref="J171:J172"/>
    <mergeCell ref="BE165:BE166"/>
    <mergeCell ref="BF165:BF166"/>
    <mergeCell ref="BJ165:BJ166"/>
    <mergeCell ref="BC171:BC172"/>
    <mergeCell ref="BD171:BD172"/>
    <mergeCell ref="BE171:BE172"/>
    <mergeCell ref="BF171:BF172"/>
    <mergeCell ref="BJ171:BJ172"/>
    <mergeCell ref="BE167:BE168"/>
    <mergeCell ref="BF167:BF168"/>
    <mergeCell ref="BJ167:BJ168"/>
    <mergeCell ref="BG167:BG168"/>
    <mergeCell ref="BG171:BG172"/>
    <mergeCell ref="BG173:BG174"/>
    <mergeCell ref="BG175:BG176"/>
    <mergeCell ref="I169:I170"/>
    <mergeCell ref="J169:J170"/>
    <mergeCell ref="BC169:BC170"/>
    <mergeCell ref="BD169:BD170"/>
    <mergeCell ref="BE169:BE170"/>
    <mergeCell ref="BF169:BF170"/>
    <mergeCell ref="A163:A164"/>
    <mergeCell ref="B163:B164"/>
    <mergeCell ref="I163:I164"/>
    <mergeCell ref="J163:J164"/>
    <mergeCell ref="BC163:BC164"/>
    <mergeCell ref="BD163:BD164"/>
    <mergeCell ref="BK165:BK166"/>
    <mergeCell ref="A167:A176"/>
    <mergeCell ref="B167:B176"/>
    <mergeCell ref="I167:I168"/>
    <mergeCell ref="J167:J168"/>
    <mergeCell ref="BC167:BC168"/>
    <mergeCell ref="BD167:BD168"/>
    <mergeCell ref="BE163:BE164"/>
    <mergeCell ref="BF163:BF164"/>
    <mergeCell ref="BJ163:BJ164"/>
    <mergeCell ref="BK163:BK164"/>
    <mergeCell ref="A165:A166"/>
    <mergeCell ref="B165:B166"/>
    <mergeCell ref="I165:I166"/>
    <mergeCell ref="J165:J166"/>
    <mergeCell ref="BC165:BC166"/>
    <mergeCell ref="BD165:BD166"/>
    <mergeCell ref="BG169:BG170"/>
    <mergeCell ref="BE173:BE174"/>
    <mergeCell ref="A157:A162"/>
    <mergeCell ref="B157:B162"/>
    <mergeCell ref="I157:I158"/>
    <mergeCell ref="BC157:BC158"/>
    <mergeCell ref="BD157:BD158"/>
    <mergeCell ref="BE157:BE158"/>
    <mergeCell ref="BF157:BF158"/>
    <mergeCell ref="H159:H160"/>
    <mergeCell ref="H157:H158"/>
    <mergeCell ref="H155:H156"/>
    <mergeCell ref="H153:H154"/>
    <mergeCell ref="BJ157:BJ162"/>
    <mergeCell ref="BK157:BK162"/>
    <mergeCell ref="I159:I160"/>
    <mergeCell ref="J159:J160"/>
    <mergeCell ref="BC159:BC160"/>
    <mergeCell ref="BD159:BD160"/>
    <mergeCell ref="BE159:BE160"/>
    <mergeCell ref="BF159:BF160"/>
    <mergeCell ref="I161:I162"/>
    <mergeCell ref="BG159:BG160"/>
    <mergeCell ref="BG157:BG158"/>
    <mergeCell ref="BG161:BG162"/>
    <mergeCell ref="BC161:BC162"/>
    <mergeCell ref="BD161:BD162"/>
    <mergeCell ref="BE161:BE162"/>
    <mergeCell ref="BF161:BF162"/>
    <mergeCell ref="BH161:BH162"/>
    <mergeCell ref="BI161:BI162"/>
    <mergeCell ref="BG151:BG156"/>
    <mergeCell ref="G151:G156"/>
    <mergeCell ref="G157:G162"/>
    <mergeCell ref="BE149:BE150"/>
    <mergeCell ref="BF149:BF150"/>
    <mergeCell ref="BJ149:BJ150"/>
    <mergeCell ref="BK149:BK150"/>
    <mergeCell ref="A151:A156"/>
    <mergeCell ref="B151:B156"/>
    <mergeCell ref="I151:I152"/>
    <mergeCell ref="J151:J156"/>
    <mergeCell ref="BC151:BC152"/>
    <mergeCell ref="BD151:BD152"/>
    <mergeCell ref="A149:A150"/>
    <mergeCell ref="B149:B150"/>
    <mergeCell ref="I149:I150"/>
    <mergeCell ref="J149:J150"/>
    <mergeCell ref="BC149:BC150"/>
    <mergeCell ref="BD149:BD150"/>
    <mergeCell ref="BE151:BE152"/>
    <mergeCell ref="BF151:BF152"/>
    <mergeCell ref="BJ151:BJ156"/>
    <mergeCell ref="BK151:BK156"/>
    <mergeCell ref="I153:I154"/>
    <mergeCell ref="BC153:BC154"/>
    <mergeCell ref="BD153:BD154"/>
    <mergeCell ref="BE153:BE154"/>
    <mergeCell ref="BF153:BF154"/>
    <mergeCell ref="I155:I156"/>
    <mergeCell ref="BC155:BC156"/>
    <mergeCell ref="BD155:BD156"/>
    <mergeCell ref="BE155:BE156"/>
    <mergeCell ref="BF155:BF156"/>
    <mergeCell ref="BG149:BG150"/>
    <mergeCell ref="G149:G150"/>
    <mergeCell ref="A147:A148"/>
    <mergeCell ref="B147:B148"/>
    <mergeCell ref="I147:I148"/>
    <mergeCell ref="BC147:BC148"/>
    <mergeCell ref="BD147:BD148"/>
    <mergeCell ref="BE147:BE148"/>
    <mergeCell ref="BF147:BF148"/>
    <mergeCell ref="BJ147:BJ148"/>
    <mergeCell ref="BK147:BK148"/>
    <mergeCell ref="BG147:BG148"/>
    <mergeCell ref="F147:F148"/>
    <mergeCell ref="G147:G148"/>
    <mergeCell ref="BJ143:BJ144"/>
    <mergeCell ref="BK143:BK144"/>
    <mergeCell ref="A145:A146"/>
    <mergeCell ref="B145:B146"/>
    <mergeCell ref="I145:I146"/>
    <mergeCell ref="BC145:BC146"/>
    <mergeCell ref="BD145:BD146"/>
    <mergeCell ref="BE145:BE146"/>
    <mergeCell ref="BF145:BF146"/>
    <mergeCell ref="BJ145:BJ146"/>
    <mergeCell ref="BK145:BK146"/>
    <mergeCell ref="BG143:BG144"/>
    <mergeCell ref="BG145:BG146"/>
    <mergeCell ref="F143:F144"/>
    <mergeCell ref="F145:F146"/>
    <mergeCell ref="G143:G144"/>
    <mergeCell ref="G145:G146"/>
    <mergeCell ref="A143:A144"/>
    <mergeCell ref="B143:B144"/>
    <mergeCell ref="I143:I144"/>
    <mergeCell ref="BC143:BC144"/>
    <mergeCell ref="BD143:BD144"/>
    <mergeCell ref="BE143:BE144"/>
    <mergeCell ref="BF143:BF144"/>
    <mergeCell ref="A137:A142"/>
    <mergeCell ref="B137:B142"/>
    <mergeCell ref="F137:F142"/>
    <mergeCell ref="G137:G142"/>
    <mergeCell ref="H137:H138"/>
    <mergeCell ref="H139:H140"/>
    <mergeCell ref="H141:H142"/>
    <mergeCell ref="J141:J142"/>
    <mergeCell ref="J139:J140"/>
    <mergeCell ref="J137:J138"/>
    <mergeCell ref="BF137:BF138"/>
    <mergeCell ref="BJ137:BJ142"/>
    <mergeCell ref="BK137:BK142"/>
    <mergeCell ref="I139:I140"/>
    <mergeCell ref="BC139:BC140"/>
    <mergeCell ref="BD139:BD140"/>
    <mergeCell ref="BE139:BE140"/>
    <mergeCell ref="BF139:BF140"/>
    <mergeCell ref="I141:I142"/>
    <mergeCell ref="BC141:BC142"/>
    <mergeCell ref="I137:I138"/>
    <mergeCell ref="BC137:BC138"/>
    <mergeCell ref="BD137:BD138"/>
    <mergeCell ref="BE137:BE138"/>
    <mergeCell ref="BD141:BD142"/>
    <mergeCell ref="BE141:BE142"/>
    <mergeCell ref="BF141:BF142"/>
    <mergeCell ref="BG137:BG142"/>
    <mergeCell ref="BK131:BK136"/>
    <mergeCell ref="I133:I134"/>
    <mergeCell ref="J133:J134"/>
    <mergeCell ref="BC133:BC134"/>
    <mergeCell ref="BD133:BD134"/>
    <mergeCell ref="BE133:BE134"/>
    <mergeCell ref="BF133:BF134"/>
    <mergeCell ref="BE129:BE130"/>
    <mergeCell ref="BF129:BF130"/>
    <mergeCell ref="BJ129:BJ130"/>
    <mergeCell ref="BK129:BK130"/>
    <mergeCell ref="BG133:BG134"/>
    <mergeCell ref="BG131:BG132"/>
    <mergeCell ref="BG135:BG136"/>
    <mergeCell ref="I135:I136"/>
    <mergeCell ref="J135:J136"/>
    <mergeCell ref="BC135:BC136"/>
    <mergeCell ref="BD135:BD136"/>
    <mergeCell ref="BE135:BE136"/>
    <mergeCell ref="BF135:BF136"/>
    <mergeCell ref="BE131:BE132"/>
    <mergeCell ref="BF131:BF132"/>
    <mergeCell ref="BJ131:BJ136"/>
    <mergeCell ref="BG129:BG130"/>
    <mergeCell ref="A131:A136"/>
    <mergeCell ref="B131:B136"/>
    <mergeCell ref="I131:I132"/>
    <mergeCell ref="J131:J132"/>
    <mergeCell ref="BC131:BC132"/>
    <mergeCell ref="BD131:BD132"/>
    <mergeCell ref="A129:A130"/>
    <mergeCell ref="B129:B130"/>
    <mergeCell ref="I129:I130"/>
    <mergeCell ref="J129:J130"/>
    <mergeCell ref="BC129:BC130"/>
    <mergeCell ref="BD129:BD130"/>
    <mergeCell ref="F129:F130"/>
    <mergeCell ref="F131:F136"/>
    <mergeCell ref="G129:G130"/>
    <mergeCell ref="G131:G136"/>
    <mergeCell ref="H129:H130"/>
    <mergeCell ref="H131:H132"/>
    <mergeCell ref="H133:H134"/>
    <mergeCell ref="H135:H136"/>
    <mergeCell ref="BK123:BK128"/>
    <mergeCell ref="I125:I126"/>
    <mergeCell ref="BC125:BC126"/>
    <mergeCell ref="BD125:BD126"/>
    <mergeCell ref="BE125:BE126"/>
    <mergeCell ref="BF125:BF126"/>
    <mergeCell ref="BJ125:BJ126"/>
    <mergeCell ref="I121:I122"/>
    <mergeCell ref="BC121:BC122"/>
    <mergeCell ref="BD121:BD122"/>
    <mergeCell ref="BE121:BE122"/>
    <mergeCell ref="BF121:BF122"/>
    <mergeCell ref="I127:I128"/>
    <mergeCell ref="BC127:BC128"/>
    <mergeCell ref="BD127:BD128"/>
    <mergeCell ref="BE127:BE128"/>
    <mergeCell ref="BF127:BF128"/>
    <mergeCell ref="BJ127:BJ128"/>
    <mergeCell ref="BE123:BE124"/>
    <mergeCell ref="BF123:BF124"/>
    <mergeCell ref="BJ123:BJ124"/>
    <mergeCell ref="BG123:BG128"/>
    <mergeCell ref="J127:J128"/>
    <mergeCell ref="J125:J126"/>
    <mergeCell ref="A123:A128"/>
    <mergeCell ref="B123:B128"/>
    <mergeCell ref="I123:I124"/>
    <mergeCell ref="BC123:BC124"/>
    <mergeCell ref="BD123:BD124"/>
    <mergeCell ref="BC117:BC118"/>
    <mergeCell ref="BD117:BD118"/>
    <mergeCell ref="BE117:BE118"/>
    <mergeCell ref="BF117:BF118"/>
    <mergeCell ref="I119:I120"/>
    <mergeCell ref="BC119:BC120"/>
    <mergeCell ref="BD119:BD120"/>
    <mergeCell ref="BE119:BE120"/>
    <mergeCell ref="BF119:BF120"/>
    <mergeCell ref="F113:F122"/>
    <mergeCell ref="F123:F128"/>
    <mergeCell ref="G113:G122"/>
    <mergeCell ref="G123:G128"/>
    <mergeCell ref="H121:H122"/>
    <mergeCell ref="H123:H124"/>
    <mergeCell ref="H125:H126"/>
    <mergeCell ref="H127:H128"/>
    <mergeCell ref="J123:J124"/>
    <mergeCell ref="J121:J122"/>
    <mergeCell ref="J119:J120"/>
    <mergeCell ref="J117:J118"/>
    <mergeCell ref="J115:J116"/>
    <mergeCell ref="J113:J114"/>
    <mergeCell ref="BK111:BK112"/>
    <mergeCell ref="A113:A122"/>
    <mergeCell ref="B113:B122"/>
    <mergeCell ref="I113:I114"/>
    <mergeCell ref="BC113:BC114"/>
    <mergeCell ref="BD113:BD114"/>
    <mergeCell ref="BG115:BG116"/>
    <mergeCell ref="BG119:BG120"/>
    <mergeCell ref="BG113:BG114"/>
    <mergeCell ref="BG117:BG118"/>
    <mergeCell ref="BG121:BG122"/>
    <mergeCell ref="BE113:BE114"/>
    <mergeCell ref="BF113:BF114"/>
    <mergeCell ref="BJ113:BJ122"/>
    <mergeCell ref="BK113:BK122"/>
    <mergeCell ref="I115:I116"/>
    <mergeCell ref="BC115:BC116"/>
    <mergeCell ref="BD115:BD116"/>
    <mergeCell ref="BE115:BE116"/>
    <mergeCell ref="BF115:BF116"/>
    <mergeCell ref="I117:I118"/>
    <mergeCell ref="BG111:BG112"/>
    <mergeCell ref="F111:F112"/>
    <mergeCell ref="G111:G112"/>
    <mergeCell ref="A111:A112"/>
    <mergeCell ref="B111:B112"/>
    <mergeCell ref="I111:I112"/>
    <mergeCell ref="J111:J112"/>
    <mergeCell ref="BC111:BC112"/>
    <mergeCell ref="BD111:BD112"/>
    <mergeCell ref="BE111:BE112"/>
    <mergeCell ref="BF111:BF112"/>
    <mergeCell ref="BJ111:BJ112"/>
    <mergeCell ref="BH111:BH112"/>
    <mergeCell ref="BI111:BI112"/>
    <mergeCell ref="A101:A104"/>
    <mergeCell ref="B101:B104"/>
    <mergeCell ref="BG107:BG108"/>
    <mergeCell ref="BG105:BG106"/>
    <mergeCell ref="BG109:BG110"/>
    <mergeCell ref="BK105:BK110"/>
    <mergeCell ref="I107:I108"/>
    <mergeCell ref="J107:J108"/>
    <mergeCell ref="BC107:BC108"/>
    <mergeCell ref="BD107:BD108"/>
    <mergeCell ref="BE107:BE108"/>
    <mergeCell ref="BF107:BF108"/>
    <mergeCell ref="BJ107:BJ108"/>
    <mergeCell ref="I109:I110"/>
    <mergeCell ref="J109:J110"/>
    <mergeCell ref="BC109:BC110"/>
    <mergeCell ref="BD109:BD110"/>
    <mergeCell ref="BE109:BE110"/>
    <mergeCell ref="BF109:BF110"/>
    <mergeCell ref="BJ109:BJ110"/>
    <mergeCell ref="F101:F104"/>
    <mergeCell ref="F105:F110"/>
    <mergeCell ref="G101:G104"/>
    <mergeCell ref="G105:G110"/>
    <mergeCell ref="A105:A110"/>
    <mergeCell ref="B105:B110"/>
    <mergeCell ref="I105:I106"/>
    <mergeCell ref="J105:J106"/>
    <mergeCell ref="BC105:BC106"/>
    <mergeCell ref="BF105:BF106"/>
    <mergeCell ref="BJ105:BJ106"/>
    <mergeCell ref="BI105:BI106"/>
    <mergeCell ref="BI107:BI108"/>
    <mergeCell ref="BI109:BI110"/>
    <mergeCell ref="BE101:BE102"/>
    <mergeCell ref="BF101:BF102"/>
    <mergeCell ref="BJ101:BJ102"/>
    <mergeCell ref="BK101:BK104"/>
    <mergeCell ref="I103:I104"/>
    <mergeCell ref="J103:J104"/>
    <mergeCell ref="BC103:BC104"/>
    <mergeCell ref="BD103:BD104"/>
    <mergeCell ref="BE103:BE104"/>
    <mergeCell ref="BF103:BF104"/>
    <mergeCell ref="I101:I102"/>
    <mergeCell ref="J101:J102"/>
    <mergeCell ref="BC101:BC102"/>
    <mergeCell ref="BD101:BD102"/>
    <mergeCell ref="BG101:BG102"/>
    <mergeCell ref="BG103:BG104"/>
    <mergeCell ref="BJ103:BJ104"/>
    <mergeCell ref="BI101:BI102"/>
    <mergeCell ref="BI103:BI104"/>
    <mergeCell ref="BK95:BK100"/>
    <mergeCell ref="I97:I98"/>
    <mergeCell ref="BC97:BC98"/>
    <mergeCell ref="BD97:BD98"/>
    <mergeCell ref="BE97:BE98"/>
    <mergeCell ref="BF97:BF98"/>
    <mergeCell ref="BJ97:BJ98"/>
    <mergeCell ref="BD93:BD94"/>
    <mergeCell ref="BE93:BE94"/>
    <mergeCell ref="BF93:BF94"/>
    <mergeCell ref="BJ93:BJ94"/>
    <mergeCell ref="BK93:BK94"/>
    <mergeCell ref="I99:I100"/>
    <mergeCell ref="BC99:BC100"/>
    <mergeCell ref="BD99:BD100"/>
    <mergeCell ref="BE99:BE100"/>
    <mergeCell ref="BF99:BF100"/>
    <mergeCell ref="BJ99:BJ100"/>
    <mergeCell ref="BG95:BG100"/>
    <mergeCell ref="BE95:BE96"/>
    <mergeCell ref="BF95:BF96"/>
    <mergeCell ref="BJ95:BJ96"/>
    <mergeCell ref="BG93:BG94"/>
    <mergeCell ref="BI95:BI100"/>
    <mergeCell ref="J99:J100"/>
    <mergeCell ref="J97:J98"/>
    <mergeCell ref="J95:J96"/>
    <mergeCell ref="A95:A100"/>
    <mergeCell ref="B95:B100"/>
    <mergeCell ref="I95:I96"/>
    <mergeCell ref="BC95:BC96"/>
    <mergeCell ref="BD95:BD96"/>
    <mergeCell ref="BD91:BD92"/>
    <mergeCell ref="BE91:BE92"/>
    <mergeCell ref="BF91:BF92"/>
    <mergeCell ref="BJ91:BJ92"/>
    <mergeCell ref="BG91:BG92"/>
    <mergeCell ref="F91:F92"/>
    <mergeCell ref="F93:F94"/>
    <mergeCell ref="F95:F100"/>
    <mergeCell ref="G91:G92"/>
    <mergeCell ref="G93:G94"/>
    <mergeCell ref="G95:G100"/>
    <mergeCell ref="A89:A90"/>
    <mergeCell ref="B89:B90"/>
    <mergeCell ref="I89:I90"/>
    <mergeCell ref="J89:J90"/>
    <mergeCell ref="BC89:BC90"/>
    <mergeCell ref="J91:J92"/>
    <mergeCell ref="BK91:BK92"/>
    <mergeCell ref="A93:A94"/>
    <mergeCell ref="B93:B94"/>
    <mergeCell ref="I93:I94"/>
    <mergeCell ref="J93:J94"/>
    <mergeCell ref="BC93:BC94"/>
    <mergeCell ref="BD89:BD90"/>
    <mergeCell ref="BE89:BE90"/>
    <mergeCell ref="BF89:BF90"/>
    <mergeCell ref="BJ89:BJ90"/>
    <mergeCell ref="BK89:BK90"/>
    <mergeCell ref="A91:A92"/>
    <mergeCell ref="B91:B92"/>
    <mergeCell ref="H91:H92"/>
    <mergeCell ref="I91:I92"/>
    <mergeCell ref="BC91:BC92"/>
    <mergeCell ref="BG89:BG90"/>
    <mergeCell ref="F89:F90"/>
    <mergeCell ref="G89:G90"/>
    <mergeCell ref="BJ83:BJ84"/>
    <mergeCell ref="BK83:BK88"/>
    <mergeCell ref="I85:I86"/>
    <mergeCell ref="BC85:BC86"/>
    <mergeCell ref="BD85:BD86"/>
    <mergeCell ref="BE85:BE86"/>
    <mergeCell ref="BF85:BF86"/>
    <mergeCell ref="BJ85:BJ86"/>
    <mergeCell ref="I87:I88"/>
    <mergeCell ref="BC87:BC88"/>
    <mergeCell ref="BD87:BD88"/>
    <mergeCell ref="BE87:BE88"/>
    <mergeCell ref="BF87:BF88"/>
    <mergeCell ref="BJ87:BJ88"/>
    <mergeCell ref="J85:J86"/>
    <mergeCell ref="J83:J84"/>
    <mergeCell ref="BH83:BH84"/>
    <mergeCell ref="BH85:BH86"/>
    <mergeCell ref="BH87:BH88"/>
    <mergeCell ref="J87:J88"/>
    <mergeCell ref="A83:A88"/>
    <mergeCell ref="B83:B88"/>
    <mergeCell ref="I83:I84"/>
    <mergeCell ref="BC83:BC84"/>
    <mergeCell ref="BD83:BD84"/>
    <mergeCell ref="BE83:BE84"/>
    <mergeCell ref="BG85:BG86"/>
    <mergeCell ref="BG83:BG84"/>
    <mergeCell ref="BG87:BG88"/>
    <mergeCell ref="BF83:BF84"/>
    <mergeCell ref="F83:F88"/>
    <mergeCell ref="G83:G88"/>
    <mergeCell ref="BK79:BK80"/>
    <mergeCell ref="A81:A82"/>
    <mergeCell ref="B81:B82"/>
    <mergeCell ref="I81:I82"/>
    <mergeCell ref="J81:J82"/>
    <mergeCell ref="BC81:BC82"/>
    <mergeCell ref="BD81:BD82"/>
    <mergeCell ref="BE81:BE82"/>
    <mergeCell ref="BF81:BF82"/>
    <mergeCell ref="BJ81:BJ82"/>
    <mergeCell ref="BK81:BK82"/>
    <mergeCell ref="BG81:BG82"/>
    <mergeCell ref="F79:F80"/>
    <mergeCell ref="F81:F82"/>
    <mergeCell ref="BH79:BH80"/>
    <mergeCell ref="BH81:BH82"/>
    <mergeCell ref="A79:A80"/>
    <mergeCell ref="B79:B80"/>
    <mergeCell ref="I79:I80"/>
    <mergeCell ref="J79:J80"/>
    <mergeCell ref="BC79:BC80"/>
    <mergeCell ref="BD79:BD80"/>
    <mergeCell ref="BE79:BE80"/>
    <mergeCell ref="BF79:BF80"/>
    <mergeCell ref="BJ79:BJ80"/>
    <mergeCell ref="BE75:BE76"/>
    <mergeCell ref="BF75:BF76"/>
    <mergeCell ref="BJ75:BJ76"/>
    <mergeCell ref="BK75:BK76"/>
    <mergeCell ref="A77:A78"/>
    <mergeCell ref="B77:B78"/>
    <mergeCell ref="I77:I78"/>
    <mergeCell ref="J77:J78"/>
    <mergeCell ref="BC77:BC78"/>
    <mergeCell ref="BD77:BD78"/>
    <mergeCell ref="A75:A76"/>
    <mergeCell ref="B75:B76"/>
    <mergeCell ref="I75:I76"/>
    <mergeCell ref="J75:J76"/>
    <mergeCell ref="BC75:BC76"/>
    <mergeCell ref="BD75:BD76"/>
    <mergeCell ref="BE77:BE78"/>
    <mergeCell ref="BF77:BF78"/>
    <mergeCell ref="BJ77:BJ78"/>
    <mergeCell ref="BK77:BK78"/>
    <mergeCell ref="F77:F78"/>
    <mergeCell ref="BH75:BH76"/>
    <mergeCell ref="BH77:BH78"/>
    <mergeCell ref="BI75:BI76"/>
    <mergeCell ref="G79:G80"/>
    <mergeCell ref="BI77:BI78"/>
    <mergeCell ref="BI79:BI80"/>
    <mergeCell ref="BD71:BD72"/>
    <mergeCell ref="BE71:BE72"/>
    <mergeCell ref="BF71:BF72"/>
    <mergeCell ref="BJ71:BJ72"/>
    <mergeCell ref="BK71:BK72"/>
    <mergeCell ref="A73:A74"/>
    <mergeCell ref="I73:I74"/>
    <mergeCell ref="BD69:BD70"/>
    <mergeCell ref="BE69:BE70"/>
    <mergeCell ref="BF69:BF70"/>
    <mergeCell ref="BJ69:BJ70"/>
    <mergeCell ref="BK69:BK70"/>
    <mergeCell ref="A71:A72"/>
    <mergeCell ref="B71:B72"/>
    <mergeCell ref="I71:I72"/>
    <mergeCell ref="J71:J72"/>
    <mergeCell ref="BC71:BC72"/>
    <mergeCell ref="J73:J74"/>
    <mergeCell ref="BH69:BH70"/>
    <mergeCell ref="BH71:BH72"/>
    <mergeCell ref="BH73:BH74"/>
    <mergeCell ref="BI71:BI72"/>
    <mergeCell ref="BI73:BI74"/>
    <mergeCell ref="BI69:BI70"/>
    <mergeCell ref="BD67:BD68"/>
    <mergeCell ref="BE67:BE68"/>
    <mergeCell ref="BF67:BF68"/>
    <mergeCell ref="BJ67:BJ68"/>
    <mergeCell ref="BK67:BK68"/>
    <mergeCell ref="A69:A70"/>
    <mergeCell ref="B69:B70"/>
    <mergeCell ref="I69:I70"/>
    <mergeCell ref="J69:J70"/>
    <mergeCell ref="BC69:BC70"/>
    <mergeCell ref="A67:A68"/>
    <mergeCell ref="B67:B68"/>
    <mergeCell ref="H67:H68"/>
    <mergeCell ref="I67:I68"/>
    <mergeCell ref="J67:J68"/>
    <mergeCell ref="BC67:BC68"/>
    <mergeCell ref="BH67:BH68"/>
    <mergeCell ref="BI67:BI68"/>
    <mergeCell ref="A65:A66"/>
    <mergeCell ref="B65:B66"/>
    <mergeCell ref="I65:I66"/>
    <mergeCell ref="J65:J66"/>
    <mergeCell ref="BJ65:BJ66"/>
    <mergeCell ref="BK65:BK66"/>
    <mergeCell ref="BG65:BG66"/>
    <mergeCell ref="BC63:BC64"/>
    <mergeCell ref="BD63:BD64"/>
    <mergeCell ref="BE63:BE64"/>
    <mergeCell ref="BF63:BF64"/>
    <mergeCell ref="BJ63:BJ64"/>
    <mergeCell ref="BK63:BK64"/>
    <mergeCell ref="BH63:BH64"/>
    <mergeCell ref="BH65:BH66"/>
    <mergeCell ref="BG63:BG64"/>
    <mergeCell ref="BD61:BD62"/>
    <mergeCell ref="BE61:BE62"/>
    <mergeCell ref="BF61:BF62"/>
    <mergeCell ref="BJ61:BJ62"/>
    <mergeCell ref="BK61:BK62"/>
    <mergeCell ref="A63:A64"/>
    <mergeCell ref="B63:B64"/>
    <mergeCell ref="H63:H64"/>
    <mergeCell ref="I63:I64"/>
    <mergeCell ref="J63:J64"/>
    <mergeCell ref="BH61:BH62"/>
    <mergeCell ref="BI65:BI66"/>
    <mergeCell ref="BE59:BE60"/>
    <mergeCell ref="BF59:BF60"/>
    <mergeCell ref="BJ59:BJ60"/>
    <mergeCell ref="BK59:BK60"/>
    <mergeCell ref="A61:A62"/>
    <mergeCell ref="B61:B62"/>
    <mergeCell ref="H61:H62"/>
    <mergeCell ref="I61:I62"/>
    <mergeCell ref="J61:J62"/>
    <mergeCell ref="BC61:BC62"/>
    <mergeCell ref="A59:A60"/>
    <mergeCell ref="B59:B60"/>
    <mergeCell ref="H59:H60"/>
    <mergeCell ref="I59:I60"/>
    <mergeCell ref="BC59:BC60"/>
    <mergeCell ref="BD59:BD60"/>
    <mergeCell ref="BG61:BG62"/>
    <mergeCell ref="J59:J60"/>
    <mergeCell ref="BH59:BH60"/>
    <mergeCell ref="BJ55:BJ56"/>
    <mergeCell ref="H57:H58"/>
    <mergeCell ref="I57:I58"/>
    <mergeCell ref="BC57:BC58"/>
    <mergeCell ref="BD57:BD58"/>
    <mergeCell ref="BE57:BE58"/>
    <mergeCell ref="BF57:BF58"/>
    <mergeCell ref="BJ57:BJ58"/>
    <mergeCell ref="H55:H56"/>
    <mergeCell ref="I55:I56"/>
    <mergeCell ref="BC55:BC56"/>
    <mergeCell ref="BD55:BD56"/>
    <mergeCell ref="BE55:BE56"/>
    <mergeCell ref="BF55:BF56"/>
    <mergeCell ref="J57:J58"/>
    <mergeCell ref="J55:J56"/>
    <mergeCell ref="BH53:BH58"/>
    <mergeCell ref="BF49:BF50"/>
    <mergeCell ref="BJ49:BJ50"/>
    <mergeCell ref="J49:J50"/>
    <mergeCell ref="J47:J48"/>
    <mergeCell ref="BD43:BD44"/>
    <mergeCell ref="BE43:BE44"/>
    <mergeCell ref="BF43:BF44"/>
    <mergeCell ref="BJ43:BJ44"/>
    <mergeCell ref="BJ51:BJ52"/>
    <mergeCell ref="H53:H54"/>
    <mergeCell ref="I53:I54"/>
    <mergeCell ref="BC53:BC54"/>
    <mergeCell ref="BD53:BD54"/>
    <mergeCell ref="BE53:BE54"/>
    <mergeCell ref="BF53:BF54"/>
    <mergeCell ref="BJ53:BJ54"/>
    <mergeCell ref="H51:H52"/>
    <mergeCell ref="I51:I52"/>
    <mergeCell ref="BC51:BC52"/>
    <mergeCell ref="BD51:BD52"/>
    <mergeCell ref="BE51:BE52"/>
    <mergeCell ref="BF51:BF52"/>
    <mergeCell ref="J53:J54"/>
    <mergeCell ref="J51:J52"/>
    <mergeCell ref="BH51:BH52"/>
    <mergeCell ref="J45:J46"/>
    <mergeCell ref="BK43:BK44"/>
    <mergeCell ref="A45:A58"/>
    <mergeCell ref="B45:B58"/>
    <mergeCell ref="H45:H46"/>
    <mergeCell ref="I45:I46"/>
    <mergeCell ref="BC45:BC46"/>
    <mergeCell ref="A43:A44"/>
    <mergeCell ref="B43:B44"/>
    <mergeCell ref="H43:H44"/>
    <mergeCell ref="I43:I44"/>
    <mergeCell ref="J43:J44"/>
    <mergeCell ref="BC43:BC44"/>
    <mergeCell ref="BG45:BG50"/>
    <mergeCell ref="BG51:BG52"/>
    <mergeCell ref="BG53:BG58"/>
    <mergeCell ref="BD45:BD46"/>
    <mergeCell ref="BE45:BE46"/>
    <mergeCell ref="BF45:BF46"/>
    <mergeCell ref="BJ45:BJ46"/>
    <mergeCell ref="BK45:BK58"/>
    <mergeCell ref="H47:H48"/>
    <mergeCell ref="I47:I48"/>
    <mergeCell ref="BC47:BC48"/>
    <mergeCell ref="BD47:BD48"/>
    <mergeCell ref="BE47:BE48"/>
    <mergeCell ref="BF47:BF48"/>
    <mergeCell ref="BJ47:BJ48"/>
    <mergeCell ref="H49:H50"/>
    <mergeCell ref="I49:I50"/>
    <mergeCell ref="BC49:BC50"/>
    <mergeCell ref="BD49:BD50"/>
    <mergeCell ref="BE49:BE50"/>
    <mergeCell ref="BE31:BE32"/>
    <mergeCell ref="BF31:BF32"/>
    <mergeCell ref="BJ31:BJ32"/>
    <mergeCell ref="BK31:BK32"/>
    <mergeCell ref="BJ39:BJ40"/>
    <mergeCell ref="BK39:BK42"/>
    <mergeCell ref="H41:H42"/>
    <mergeCell ref="I41:I42"/>
    <mergeCell ref="J41:J42"/>
    <mergeCell ref="BC41:BC42"/>
    <mergeCell ref="BD41:BD42"/>
    <mergeCell ref="BE41:BE42"/>
    <mergeCell ref="BF41:BF42"/>
    <mergeCell ref="BJ41:BJ42"/>
    <mergeCell ref="BG39:BG42"/>
    <mergeCell ref="A39:A42"/>
    <mergeCell ref="B39:B42"/>
    <mergeCell ref="H39:H40"/>
    <mergeCell ref="I39:I40"/>
    <mergeCell ref="J39:J40"/>
    <mergeCell ref="BC39:BC40"/>
    <mergeCell ref="BD39:BD40"/>
    <mergeCell ref="BE39:BE40"/>
    <mergeCell ref="BF39:BF40"/>
    <mergeCell ref="BK33:BK38"/>
    <mergeCell ref="H35:H36"/>
    <mergeCell ref="I35:I36"/>
    <mergeCell ref="J35:J36"/>
    <mergeCell ref="BC35:BC36"/>
    <mergeCell ref="BD35:BD36"/>
    <mergeCell ref="BE35:BE36"/>
    <mergeCell ref="BF35:BF36"/>
    <mergeCell ref="BJ35:BJ36"/>
    <mergeCell ref="H37:H38"/>
    <mergeCell ref="I37:I38"/>
    <mergeCell ref="J37:J38"/>
    <mergeCell ref="BC37:BC38"/>
    <mergeCell ref="BD37:BD38"/>
    <mergeCell ref="BE37:BE38"/>
    <mergeCell ref="BF37:BF38"/>
    <mergeCell ref="BJ37:BJ38"/>
    <mergeCell ref="BF27:BF28"/>
    <mergeCell ref="BE23:BE24"/>
    <mergeCell ref="BF23:BF24"/>
    <mergeCell ref="BJ23:BJ24"/>
    <mergeCell ref="BK23:BK24"/>
    <mergeCell ref="BJ27:BJ28"/>
    <mergeCell ref="I29:I30"/>
    <mergeCell ref="J29:J30"/>
    <mergeCell ref="BC29:BC30"/>
    <mergeCell ref="BD29:BD30"/>
    <mergeCell ref="BE29:BE30"/>
    <mergeCell ref="BF29:BF30"/>
    <mergeCell ref="BJ29:BJ30"/>
    <mergeCell ref="BE25:BE26"/>
    <mergeCell ref="BF25:BF26"/>
    <mergeCell ref="BJ25:BJ26"/>
    <mergeCell ref="A33:A38"/>
    <mergeCell ref="B33:B38"/>
    <mergeCell ref="H33:H34"/>
    <mergeCell ref="I33:I34"/>
    <mergeCell ref="J33:J34"/>
    <mergeCell ref="BC33:BC34"/>
    <mergeCell ref="A31:A32"/>
    <mergeCell ref="B31:B32"/>
    <mergeCell ref="I31:I32"/>
    <mergeCell ref="J31:J32"/>
    <mergeCell ref="BC31:BC32"/>
    <mergeCell ref="BD31:BD32"/>
    <mergeCell ref="BD33:BD34"/>
    <mergeCell ref="BE33:BE34"/>
    <mergeCell ref="BF33:BF34"/>
    <mergeCell ref="BJ33:BJ34"/>
    <mergeCell ref="A25:A30"/>
    <mergeCell ref="B25:B30"/>
    <mergeCell ref="I25:I26"/>
    <mergeCell ref="J25:J26"/>
    <mergeCell ref="BC25:BC26"/>
    <mergeCell ref="BD25:BD26"/>
    <mergeCell ref="BE21:BE22"/>
    <mergeCell ref="BF21:BF22"/>
    <mergeCell ref="BJ21:BJ22"/>
    <mergeCell ref="BD19:BD20"/>
    <mergeCell ref="BE19:BE20"/>
    <mergeCell ref="BF19:BF20"/>
    <mergeCell ref="BJ19:BJ20"/>
    <mergeCell ref="BK21:BK22"/>
    <mergeCell ref="A23:A24"/>
    <mergeCell ref="B23:B24"/>
    <mergeCell ref="I23:I24"/>
    <mergeCell ref="J23:J24"/>
    <mergeCell ref="BC23:BC24"/>
    <mergeCell ref="BD23:BD24"/>
    <mergeCell ref="A21:A22"/>
    <mergeCell ref="B21:B22"/>
    <mergeCell ref="I21:I22"/>
    <mergeCell ref="J21:J22"/>
    <mergeCell ref="BC21:BC22"/>
    <mergeCell ref="BD21:BD22"/>
    <mergeCell ref="BK25:BK30"/>
    <mergeCell ref="I27:I28"/>
    <mergeCell ref="J27:J28"/>
    <mergeCell ref="BC27:BC28"/>
    <mergeCell ref="BD27:BD28"/>
    <mergeCell ref="BE27:BE28"/>
    <mergeCell ref="BK13:BK14"/>
    <mergeCell ref="A15:A20"/>
    <mergeCell ref="B15:B19"/>
    <mergeCell ref="H15:H16"/>
    <mergeCell ref="I15:I16"/>
    <mergeCell ref="J15:J16"/>
    <mergeCell ref="BC15:BC16"/>
    <mergeCell ref="BD15:BD16"/>
    <mergeCell ref="BE15:BE16"/>
    <mergeCell ref="BF15:BF16"/>
    <mergeCell ref="BJ15:BJ16"/>
    <mergeCell ref="BK15:BK20"/>
    <mergeCell ref="H17:H18"/>
    <mergeCell ref="I17:I18"/>
    <mergeCell ref="J17:J18"/>
    <mergeCell ref="BC17:BC18"/>
    <mergeCell ref="BD17:BD18"/>
    <mergeCell ref="BE17:BE18"/>
    <mergeCell ref="BF17:BF18"/>
    <mergeCell ref="BJ17:BJ18"/>
    <mergeCell ref="H19:H20"/>
    <mergeCell ref="I19:I20"/>
    <mergeCell ref="J19:J20"/>
    <mergeCell ref="BC19:BC20"/>
    <mergeCell ref="BH13:BH14"/>
    <mergeCell ref="BH15:BH20"/>
    <mergeCell ref="BF11:BF12"/>
    <mergeCell ref="BJ11:BJ12"/>
    <mergeCell ref="A13:A14"/>
    <mergeCell ref="B13:B14"/>
    <mergeCell ref="H13:H14"/>
    <mergeCell ref="I13:I14"/>
    <mergeCell ref="J13:J14"/>
    <mergeCell ref="BC13:BC14"/>
    <mergeCell ref="BD13:BD14"/>
    <mergeCell ref="BE13:BE14"/>
    <mergeCell ref="H11:H12"/>
    <mergeCell ref="I11:I12"/>
    <mergeCell ref="J11:J12"/>
    <mergeCell ref="BC11:BC12"/>
    <mergeCell ref="BD11:BD12"/>
    <mergeCell ref="BE11:BE12"/>
    <mergeCell ref="BF13:BF14"/>
    <mergeCell ref="BJ13:BJ14"/>
    <mergeCell ref="BG3:BG12"/>
    <mergeCell ref="BG13:BG14"/>
    <mergeCell ref="BJ3:BJ4"/>
    <mergeCell ref="BH3:BH12"/>
    <mergeCell ref="J5:J6"/>
    <mergeCell ref="BC5:BC6"/>
    <mergeCell ref="BD5:BD6"/>
    <mergeCell ref="BE5:BE6"/>
    <mergeCell ref="BF5:BF6"/>
    <mergeCell ref="BJ5:BJ6"/>
    <mergeCell ref="BF7:BF8"/>
    <mergeCell ref="BJ7:BJ8"/>
    <mergeCell ref="H9:H10"/>
    <mergeCell ref="I9:I10"/>
    <mergeCell ref="J9:J10"/>
    <mergeCell ref="BC9:BC10"/>
    <mergeCell ref="BD9:BD10"/>
    <mergeCell ref="BE9:BE10"/>
    <mergeCell ref="BF9:BF10"/>
    <mergeCell ref="BJ9:BJ10"/>
    <mergeCell ref="H7:H8"/>
    <mergeCell ref="I7:I8"/>
    <mergeCell ref="J7:J8"/>
    <mergeCell ref="BC7:BC8"/>
    <mergeCell ref="BD7:BD8"/>
    <mergeCell ref="BE7:BE8"/>
    <mergeCell ref="BK1:BK2"/>
    <mergeCell ref="A3:A12"/>
    <mergeCell ref="B3:B11"/>
    <mergeCell ref="H3:H4"/>
    <mergeCell ref="I3:I4"/>
    <mergeCell ref="J3:J4"/>
    <mergeCell ref="BC3:BC4"/>
    <mergeCell ref="BD3:BD4"/>
    <mergeCell ref="BE3:BE4"/>
    <mergeCell ref="BF3:BF4"/>
    <mergeCell ref="BH1:BH2"/>
    <mergeCell ref="BI1:BI2"/>
    <mergeCell ref="BJ1:BJ2"/>
    <mergeCell ref="BD1:BD2"/>
    <mergeCell ref="BE1:BE2"/>
    <mergeCell ref="BF1:BF2"/>
    <mergeCell ref="BG1:BG2"/>
    <mergeCell ref="G1:G2"/>
    <mergeCell ref="H1:H2"/>
    <mergeCell ref="I1:I2"/>
    <mergeCell ref="J1:J2"/>
    <mergeCell ref="K1:BB1"/>
    <mergeCell ref="BC1:BC2"/>
    <mergeCell ref="A1:A2"/>
    <mergeCell ref="B1:B2"/>
    <mergeCell ref="C1:C2"/>
    <mergeCell ref="D1:D2"/>
    <mergeCell ref="E1:E2"/>
    <mergeCell ref="F1:F2"/>
    <mergeCell ref="BK3:BK12"/>
    <mergeCell ref="H5:H6"/>
    <mergeCell ref="I5:I6"/>
  </mergeCells>
  <conditionalFormatting sqref="AB1:AB1048576">
    <cfRule type="expression" priority="1">
      <formula>"NOT(ISBLANK(A1))"</formula>
    </cfRule>
  </conditionalFormatting>
  <pageMargins left="0.7" right="0.7" top="0.75" bottom="0.75" header="0.3" footer="0.3"/>
  <pageSetup paperSize="8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9bc24c3-f9d8-457f-9a00-b1ca74d6b5ed" xsi:nil="true"/>
    <lcf76f155ced4ddcb4097134ff3c332f xmlns="317c163e-fdbc-4dd9-a019-d0b1e0e6703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0E2426B973F946B0E7D9B44E0A1D8A" ma:contentTypeVersion="14" ma:contentTypeDescription="Create a new document." ma:contentTypeScope="" ma:versionID="4957ea7d1284b47ce3aa2910b69cb33c">
  <xsd:schema xmlns:xsd="http://www.w3.org/2001/XMLSchema" xmlns:xs="http://www.w3.org/2001/XMLSchema" xmlns:p="http://schemas.microsoft.com/office/2006/metadata/properties" xmlns:ns2="317c163e-fdbc-4dd9-a019-d0b1e0e67036" xmlns:ns3="49bc24c3-f9d8-457f-9a00-b1ca74d6b5ed" targetNamespace="http://schemas.microsoft.com/office/2006/metadata/properties" ma:root="true" ma:fieldsID="c2282ccc74b94e5bff99c7b7a1dfbe87" ns2:_="" ns3:_="">
    <xsd:import namespace="317c163e-fdbc-4dd9-a019-d0b1e0e67036"/>
    <xsd:import namespace="49bc24c3-f9d8-457f-9a00-b1ca74d6b5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7c163e-fdbc-4dd9-a019-d0b1e0e670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9312681-07d2-42c8-bc79-e057722a118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bc24c3-f9d8-457f-9a00-b1ca74d6b5e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20c33fdf-56ba-49d1-9ca2-7b17a1ad7efe}" ma:internalName="TaxCatchAll" ma:showField="CatchAllData" ma:web="49bc24c3-f9d8-457f-9a00-b1ca74d6b5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E7A356-401D-4AE1-A19E-40D5DA586C1B}">
  <ds:schemaRefs>
    <ds:schemaRef ds:uri="http://schemas.microsoft.com/office/2006/metadata/properties"/>
    <ds:schemaRef ds:uri="http://www.w3.org/XML/1998/namespace"/>
    <ds:schemaRef ds:uri="49bc24c3-f9d8-457f-9a00-b1ca74d6b5ed"/>
    <ds:schemaRef ds:uri="http://purl.org/dc/terms/"/>
    <ds:schemaRef ds:uri="317c163e-fdbc-4dd9-a019-d0b1e0e67036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743D619-695B-4745-9193-01FB9241A2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227F4F-72F4-466E-A39C-18283AB9C1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7c163e-fdbc-4dd9-a019-d0b1e0e67036"/>
    <ds:schemaRef ds:uri="49bc24c3-f9d8-457f-9a00-b1ca74d6b5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OWF HAS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Lewis Aspin</dc:creator>
  <cp:lastModifiedBy>Alex Scott</cp:lastModifiedBy>
  <dcterms:created xsi:type="dcterms:W3CDTF">2023-11-20T16:58:32Z</dcterms:created>
  <dcterms:modified xsi:type="dcterms:W3CDTF">2025-02-11T10:42:26Z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0x0101003A0E2426B973F946B0E7D9B44E0A1D8A</vt:lpwstr>
  </property>
  <property fmtid="{D5CDD505-2E9C-101B-9397-08002B2CF9AE}" pid="3" name="MediaServiceImageTags">
    <vt:lpwstr/>
  </property>
</Properties>
</file>